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64011"/>
  <mc:AlternateContent xmlns:mc="http://schemas.openxmlformats.org/markup-compatibility/2006">
    <mc:Choice Requires="x15">
      <x15ac:absPath xmlns:x15ac="http://schemas.microsoft.com/office/spreadsheetml/2010/11/ac" url="C:\Users\e109653\Documents\A0 Investigaciones\GEM\GEM 2020\Informe GEM 2019\Informe publicado\"/>
    </mc:Choice>
  </mc:AlternateContent>
  <bookViews>
    <workbookView xWindow="0" yWindow="0" windowWidth="23040" windowHeight="8904" tabRatio="946" activeTab="2"/>
  </bookViews>
  <sheets>
    <sheet name="Portada" sheetId="26" r:id="rId1"/>
    <sheet name="Créditos" sheetId="22" r:id="rId2"/>
    <sheet name="Índice" sheetId="2" r:id="rId3"/>
    <sheet name="Portada tablas" sheetId="23" r:id="rId4"/>
    <sheet name="Cuadro 1" sheetId="5" r:id="rId5"/>
    <sheet name="Tabla 1" sheetId="1" r:id="rId6"/>
    <sheet name="Tabla 2" sheetId="3" r:id="rId7"/>
    <sheet name="Tabla 3" sheetId="7" r:id="rId8"/>
    <sheet name="Tabla 4" sheetId="8" r:id="rId9"/>
    <sheet name="Gráfica 1" sheetId="9" r:id="rId10"/>
    <sheet name="Gráfica 2" sheetId="10" r:id="rId11"/>
    <sheet name="Tabla 5" sheetId="27" r:id="rId12"/>
    <sheet name="Tabla 6" sheetId="12" r:id="rId13"/>
    <sheet name="Tabla 7" sheetId="32" r:id="rId14"/>
    <sheet name="Tabla 8" sheetId="33" r:id="rId15"/>
    <sheet name="Tabla 9" sheetId="34" r:id="rId16"/>
    <sheet name="Tabla 10" sheetId="35" r:id="rId17"/>
    <sheet name="Tabla 11" sheetId="13" r:id="rId18"/>
    <sheet name="Tabla 12" sheetId="14" r:id="rId19"/>
    <sheet name="Tabla 13" sheetId="41" r:id="rId20"/>
    <sheet name="Gráfica 3" sheetId="15" r:id="rId21"/>
    <sheet name="Tabla 14" sheetId="11" r:id="rId22"/>
    <sheet name="Tabla 15" sheetId="28" r:id="rId23"/>
    <sheet name="Tabla 16" sheetId="30" r:id="rId24"/>
    <sheet name="Tabla 17" sheetId="31" r:id="rId25"/>
    <sheet name="Cuadro 2" sheetId="19" r:id="rId26"/>
    <sheet name="Tabla 18" sheetId="20" r:id="rId27"/>
    <sheet name="Tabla 19" sheetId="21" r:id="rId28"/>
    <sheet name="Tabla 20" sheetId="39" r:id="rId29"/>
    <sheet name="Gráfica 4" sheetId="42" r:id="rId30"/>
    <sheet name="Gráfica 5" sheetId="43" r:id="rId31"/>
  </sheets>
  <externalReferences>
    <externalReference r:id="rId32"/>
    <externalReference r:id="rId33"/>
  </externalReferences>
  <calcPr calcId="162913"/>
  <customWorkbookViews>
    <customWorkbookView name="asdf" guid="{80251DAC-EF1A-48A2-BE83-E8D745000935}" maximized="1" xWindow="-9" yWindow="-9" windowWidth="1938" windowHeight="105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34" l="1"/>
  <c r="I7" i="34"/>
</calcChain>
</file>

<file path=xl/sharedStrings.xml><?xml version="1.0" encoding="utf-8"?>
<sst xmlns="http://schemas.openxmlformats.org/spreadsheetml/2006/main" count="446" uniqueCount="286">
  <si>
    <t>Ser emprendedor como buena selección de carrera</t>
  </si>
  <si>
    <t>Prestigio del emprendedor exitoso</t>
  </si>
  <si>
    <t>Atención de los medios a la actividad emprendedora</t>
  </si>
  <si>
    <t>Región geográfica</t>
  </si>
  <si>
    <t xml:space="preserve">   América Latina y el Caribe</t>
  </si>
  <si>
    <t>Puerto Rico</t>
  </si>
  <si>
    <t>Posición entre las economías participantes</t>
  </si>
  <si>
    <t>Media</t>
  </si>
  <si>
    <t>Prestigio del emprendedor
exitoso</t>
  </si>
  <si>
    <t> Región geográfica</t>
  </si>
  <si>
    <t xml:space="preserve">Cuadro 1. </t>
  </si>
  <si>
    <t>Tabla 1.</t>
  </si>
  <si>
    <t>Tabla 2.</t>
  </si>
  <si>
    <t>Tabla 3.</t>
  </si>
  <si>
    <t>Percepción de buenas oportunidades para emprender</t>
  </si>
  <si>
    <t>Percepción de capacidad para emprender</t>
  </si>
  <si>
    <t>Miedo al fracaso*</t>
  </si>
  <si>
    <t>Intención de emprender en los próximos tres años**</t>
  </si>
  <si>
    <t>Intención de emprender en
los próximos
tres años**</t>
  </si>
  <si>
    <t>** Sobre el total de personas que en la actualidad no llevan a cabo actividad emprendedora alguna</t>
  </si>
  <si>
    <t>* Sobre el total de personas que perciben buenas oportunidades para emprender</t>
  </si>
  <si>
    <t>Tabla 4.</t>
  </si>
  <si>
    <t>Gráfica 1.</t>
  </si>
  <si>
    <t>Nota: Las barras verticales representan intervalos de 95% de confiabilidad para los estimados del TEA</t>
  </si>
  <si>
    <t xml:space="preserve">Gráfica 2. </t>
  </si>
  <si>
    <t xml:space="preserve">Tabla 5. </t>
  </si>
  <si>
    <t>Tasa de actividad emprendedora
 (TEA)</t>
  </si>
  <si>
    <t>Tasa de actividad emprendedora naciente</t>
  </si>
  <si>
    <t>Tabla 6.</t>
  </si>
  <si>
    <t>Tasa de actividad emprendedora
nueva</t>
  </si>
  <si>
    <t>Tasa de empresas consolidadas</t>
  </si>
  <si>
    <t>Tabla 8.</t>
  </si>
  <si>
    <t>Tabla 9.</t>
  </si>
  <si>
    <t>Oportunidad de vender, retiro, planificado con antelación, otra oportunidad</t>
  </si>
  <si>
    <t>No rentable</t>
  </si>
  <si>
    <t>Problemas de financiamiento</t>
  </si>
  <si>
    <t>Razones personales</t>
  </si>
  <si>
    <t>Tabla 10.</t>
  </si>
  <si>
    <t>Cuadro 2. Descripción de los factores condicionantes del entorno</t>
  </si>
  <si>
    <t>Factores Condicionantes del Entorno</t>
  </si>
  <si>
    <t>Descripción</t>
  </si>
  <si>
    <t xml:space="preserve">1. Disponibilidad de financiamiento </t>
  </si>
  <si>
    <t>Disponibilidad de recursos financieros de diversos tipos para las pequeñas y medianas empresas (PyMES)</t>
  </si>
  <si>
    <t>2. Políticas gubernamentales</t>
  </si>
  <si>
    <t>La medida en que las políticas gubernamentales ofrecen apoyo a los emprendedores. Tiene dos componentes:</t>
  </si>
  <si>
    <t>2a. Actividad emprendedora como un asunto económico relevante</t>
  </si>
  <si>
    <t>2b. Impuestos y reglamentación neutral al tamaño de las empresas o que promuevan las nuevas pequeñas y medianas empresas</t>
  </si>
  <si>
    <t>3. Programas gubernamentales</t>
  </si>
  <si>
    <t xml:space="preserve">Presencia y calidad de programas de apoyo a las PyMES (a nivel municipal, regional o nacional) </t>
  </si>
  <si>
    <t>4. Educación para el emprendimiento</t>
  </si>
  <si>
    <t xml:space="preserve">La medida en que la formación en la creación y administración de PyMES se incorpora en el sistema educativo y de capacitación a todos los niveles. Tiene dos componentes: </t>
  </si>
  <si>
    <t xml:space="preserve">4a. Educación para el emprendimiento en la escuela primaria y secundaria </t>
  </si>
  <si>
    <t>4b. Educación para el emprendimiento en la educación superior: vocacional y universitaria</t>
  </si>
  <si>
    <t>5. Investigación y desarrollo (I+D) y su comercialización</t>
  </si>
  <si>
    <t>La medida en que las actividades nacionales de investigación y desarrollo llevan a nuevas oportunidades comerciales y está disponible para las PyMES</t>
  </si>
  <si>
    <t>6. Infraestructura comercial y legal</t>
  </si>
  <si>
    <t>La presencia de servicios de asesoría contable, legal y comercial que apoyen y promuevan las PyMES; así como derechos de propiedad intelectual</t>
  </si>
  <si>
    <t>7. Reglamentación de entrada al mercado</t>
  </si>
  <si>
    <t>Tiene dos componentes:</t>
  </si>
  <si>
    <t>7a. Dinámica del mercado- el nivel de cambio en el mercado de un año a otro</t>
  </si>
  <si>
    <t>7b. Barreras del mercado- la medida en que los nuevos emprendimientos pueden entrar a los mercados establecidos</t>
  </si>
  <si>
    <t>8. Acceso a infraestructura física</t>
  </si>
  <si>
    <t>La facilidad de acceso a los recursos físicos – comunicaciones, utilidades, transportación - a un precio que no discrimine contra las PyMES</t>
  </si>
  <si>
    <t>9. Normas sociales y culturales</t>
  </si>
  <si>
    <t>La medida en que las normas sociales y culturales promueven las acciones que llevan a nueva actividad emprendedora que potencialmente puede aumentar el ingreso o la riqueza personal</t>
  </si>
  <si>
    <t>Todos los países</t>
  </si>
  <si>
    <t>1. Disponibilidad de Financiamiento</t>
  </si>
  <si>
    <t>2a. Políticas gubernamentales: prioridad y apoyo</t>
  </si>
  <si>
    <t>2b. Políticas gubernamentales: burocracia, impuestos, reglamentación</t>
  </si>
  <si>
    <t>4a. Educación y formación: primaria y secundaria</t>
  </si>
  <si>
    <t>4b. Educación y formación: post secundaria (vocacional, profesional, universitaria)</t>
  </si>
  <si>
    <t>7a. Mercado interno: dinámica</t>
  </si>
  <si>
    <t>7b. Mercado interno: apertura</t>
  </si>
  <si>
    <t>Tabla 12.</t>
  </si>
  <si>
    <t>Tabla 13.</t>
  </si>
  <si>
    <t xml:space="preserve">Nota: 1 = Altamente insuficiente  …  5 = Altamente suficiente </t>
  </si>
  <si>
    <t xml:space="preserve">Autores: </t>
  </si>
  <si>
    <t>Marinés Aponte</t>
  </si>
  <si>
    <t>Universidad de Puerto Rico</t>
  </si>
  <si>
    <t xml:space="preserve">  </t>
  </si>
  <si>
    <t>Marta Álvarez</t>
  </si>
  <si>
    <t>Manuel Lobato</t>
  </si>
  <si>
    <t xml:space="preserve">La interpretación de los resultados de este informe es responsabilidad única de los autores, no del consorcio GEM. </t>
  </si>
  <si>
    <t xml:space="preserve">Los autores reconocen la pertinencia social y lingüística al nombrar la diferenciación de sexo, y su correlato en el género gramatical. Sin embargo, a fines de evitar la repetición constante en la redacción de este documento se optó por utilizar el género masculino en forma genérica al referirse a personas del género femenino y masculino. </t>
  </si>
  <si>
    <t xml:space="preserve">© Universidad de Puerto Rico </t>
  </si>
  <si>
    <t xml:space="preserve">Este informe es parte del proyecto Global Entrepreneurship Monitor (GEM). Los Informes Globales y Nacionales, así como los artículos científicos basados en datos del GEM están publicados en el portal en www.GEMconsortium.org. El presente informe y toda la información sobre el proyecto en Puerto Rico están también disponibles en http://www.gempuertorico.org. </t>
  </si>
  <si>
    <t>Resumen ejecutivo</t>
  </si>
  <si>
    <t>Predisposición e iniciativa empresarial de la población</t>
  </si>
  <si>
    <t>1. Valores sociales hacia la actividad emprendedora</t>
  </si>
  <si>
    <t>2. Atributos individuales</t>
  </si>
  <si>
    <t>3. Actividad Emprendedora</t>
  </si>
  <si>
    <t>3.1. Actividad emprendedora temprana (TEA)</t>
  </si>
  <si>
    <t>Ecosistema empresarial</t>
  </si>
  <si>
    <t>15 Ave Universidad Ste 1501</t>
  </si>
  <si>
    <t>San Juan, PR 00925-2535</t>
  </si>
  <si>
    <t>Facultad de Administración de Empresas</t>
  </si>
  <si>
    <t>Publicado por</t>
  </si>
  <si>
    <t xml:space="preserve">GEM Puerto Rico </t>
  </si>
  <si>
    <t>Marco conceptual, metodología y definiciones</t>
  </si>
  <si>
    <t xml:space="preserve">Gráfica 3. </t>
  </si>
  <si>
    <t xml:space="preserve"> Puerto Rico</t>
  </si>
  <si>
    <t>Tablas</t>
  </si>
  <si>
    <t xml:space="preserve"> Descripción de los factores condicionantes del entorno</t>
  </si>
  <si>
    <t>Cuadro 2.</t>
  </si>
  <si>
    <t>pág</t>
  </si>
  <si>
    <t>América Latina y el Caribe</t>
  </si>
  <si>
    <t>Cierre o descontinuación del emprendimiento
(%)</t>
  </si>
  <si>
    <t>18 - 24 años</t>
  </si>
  <si>
    <t>25 - 34 años</t>
  </si>
  <si>
    <t>35 - 44 años</t>
  </si>
  <si>
    <t>45 - 54 años</t>
  </si>
  <si>
    <t>55 - 64 años</t>
  </si>
  <si>
    <t>Tabla 14.</t>
  </si>
  <si>
    <t>Tabla 15.</t>
  </si>
  <si>
    <t>Global Entrepreneurship Monitor (GEM)</t>
  </si>
  <si>
    <t>África y Medio Oriente</t>
  </si>
  <si>
    <t>Europa y América del Norte</t>
  </si>
  <si>
    <t>Ingresos bajos</t>
  </si>
  <si>
    <t>Ingresos medios</t>
  </si>
  <si>
    <t>Ingresos altos</t>
  </si>
  <si>
    <t>Facilidad de comenzar un emprendimiento</t>
  </si>
  <si>
    <t>Nivel de ingresos</t>
  </si>
  <si>
    <t xml:space="preserve">   Países de ingresos bajos</t>
  </si>
  <si>
    <t xml:space="preserve">   Países de ingresos medios</t>
  </si>
  <si>
    <t xml:space="preserve">   Países de ingresos altos</t>
  </si>
  <si>
    <t>Estados Unidos</t>
  </si>
  <si>
    <t>Grupo de edad</t>
  </si>
  <si>
    <t>Porcentaje de hombres que forman parte del TEA, sobre el total de hombres (%)</t>
  </si>
  <si>
    <t>Porcentaje de mujeres que forman parte del TEA, sobre el total de mujeres (%)</t>
  </si>
  <si>
    <t>Género</t>
  </si>
  <si>
    <t>Mujeres</t>
  </si>
  <si>
    <t>Hombres</t>
  </si>
  <si>
    <r>
      <t xml:space="preserve">Tasa de actividad emprendedora </t>
    </r>
    <r>
      <rPr>
        <b/>
        <sz val="10"/>
        <color theme="1"/>
        <rFont val="Calibri"/>
        <family val="2"/>
        <scheme val="minor"/>
      </rPr>
      <t>naciente</t>
    </r>
  </si>
  <si>
    <r>
      <t xml:space="preserve">Tasa de actividad emprendedora </t>
    </r>
    <r>
      <rPr>
        <b/>
        <sz val="10"/>
        <color theme="1"/>
        <rFont val="Calibri"/>
        <family val="2"/>
        <scheme val="minor"/>
      </rPr>
      <t>nueva</t>
    </r>
  </si>
  <si>
    <r>
      <t xml:space="preserve">Tasa de actividad emprendedora </t>
    </r>
    <r>
      <rPr>
        <b/>
        <sz val="10"/>
        <color theme="1"/>
        <rFont val="Calibri"/>
        <family val="2"/>
        <scheme val="minor"/>
      </rPr>
      <t>(TEA)</t>
    </r>
  </si>
  <si>
    <t xml:space="preserve">   Estados Unidos</t>
  </si>
  <si>
    <t>Porcentaje de emprendedores que no espera generar empleos en 5 años</t>
  </si>
  <si>
    <t>Porcentaje de emprendedores que espera generar de 1-5 empleos en 5 años</t>
  </si>
  <si>
    <t>Porcentaje de emprendedores que espera generar 6 o más empleos en 5 años</t>
  </si>
  <si>
    <t>Cierre o descontinuación del emprendimiento (%)</t>
  </si>
  <si>
    <t>Burocracia gubernamental, impuestos</t>
  </si>
  <si>
    <t>Incidente*</t>
  </si>
  <si>
    <t>Economías de ingresos bajos</t>
  </si>
  <si>
    <t>Economías de ingresos medios</t>
  </si>
  <si>
    <t>Economías de ingresos altos</t>
  </si>
  <si>
    <t>1. Disponibilidad de financiamiento</t>
  </si>
  <si>
    <t>5. Investigación, desarrollo y comercialización</t>
  </si>
  <si>
    <r>
      <t>Nota: El  Índice de Contexto de Emprendimiento Nacional (NECI,</t>
    </r>
    <r>
      <rPr>
        <i/>
        <sz val="8"/>
        <color theme="1"/>
        <rFont val="Calibri"/>
        <family val="2"/>
        <scheme val="minor"/>
      </rPr>
      <t xml:space="preserve"> National Entrepreneurship Context Index</t>
    </r>
    <r>
      <rPr>
        <sz val="8"/>
        <color theme="1"/>
        <rFont val="Calibri"/>
        <family val="2"/>
        <scheme val="minor"/>
      </rPr>
      <t xml:space="preserve">) es un nuevo índice en el estudio GEM, que se inicia en el 2018. El mismo evalúa el entorno para emprender en una economía. El NECI se deriva de las puntuaciones asignadas por los expertos encuestados a los factores condicionantes y considera la importancia (“ranking”) que los mismos le dan a cada factor. Tiene un valor máximo de 10; mientras más alto sea el valor, más favorable es el entorno para la creación de emprendimientos, según los expertos encuestados. </t>
    </r>
  </si>
  <si>
    <t>* El incidente principal en Puerto Rico fue el paso del huracán María (septiembre de 2017; la encuesta de este estudio se efectuó en verano de 2018).</t>
  </si>
  <si>
    <t>Tabla 7.</t>
  </si>
  <si>
    <t>3.3. Actividad emprendedora consolidada y cierre de emprendimientos</t>
  </si>
  <si>
    <t>3.4. El proceso emprendedor</t>
  </si>
  <si>
    <t>3.2. Motivación, expectativa de crecimiento, innovación e internacionalización de los emprendedores del TEA</t>
  </si>
  <si>
    <t xml:space="preserve">Tabla 11. </t>
  </si>
  <si>
    <t>3.5. Perfil sociodemográfico de los emprendedores</t>
  </si>
  <si>
    <t>Tabla 16.</t>
  </si>
  <si>
    <t>Tabla 17.</t>
  </si>
  <si>
    <t>Tabla 18.</t>
  </si>
  <si>
    <t xml:space="preserve">Gráfica 4. </t>
  </si>
  <si>
    <t>Tabla 19.</t>
  </si>
  <si>
    <t>Tabla 20.</t>
  </si>
  <si>
    <t>INFORME 2019 - Global Entrepreneurship Monitor (GEM) Puerto Rico</t>
  </si>
  <si>
    <t>Percepciones hacia la actividad emprendedora en las economías participantes en el GEM por nivel de ingresos y región geográfica, 2019; porcentaje de la población adulta (18-64 años de edad)</t>
  </si>
  <si>
    <t>Percepciones hacia la actividad emprendedora en Puerto Rico en el periodo 2013-2019; porcentaje de la población adulta (18-64 años de edad)</t>
  </si>
  <si>
    <t>Atributos individuales en las economías participantes del GEM por región geográfica y nivel de ingresos, 2019; porcentaje de la población adulta (18-64 años de edad)</t>
  </si>
  <si>
    <t>Atributos individuales en Puerto Rico durante el periodo 2013-2019; porcentaje de la población adulta (18-64 años de edad)</t>
  </si>
  <si>
    <t xml:space="preserve"> Actividad Emprendedora Temprana (Índice TEA) para todos los países participantes en GEM 2019 por nivel de ingresos</t>
  </si>
  <si>
    <t>Actividad Emprendedora Temprana (índice TEA) para todos los países participantes en GEM 2019 por región geográfica</t>
  </si>
  <si>
    <t>Actividad emprendedora naciente versus actividad emprendedora nueva; porcentaje de la población adulta (18-64 años), 2019</t>
  </si>
  <si>
    <t>Actividad emprendedora naciente versus actividad emprendedora nueva; porcentaje de la población adulta (18-64 años), 2013-2019</t>
  </si>
  <si>
    <t>Expectativa de crecimiento para los emprendedores en el TEA; porcentaje de los emprendedores que componen el TEA, 2019</t>
  </si>
  <si>
    <t>Innovación, internacionalización e industria en los emprendedores del TEA; porcentaje de los emprendedores que componen el TEA, 2019</t>
  </si>
  <si>
    <t>Tasa de empresas consolidadas y cierres, 2019</t>
  </si>
  <si>
    <t>Tasa de empresas consolidadas y cierres, 2013-2019</t>
  </si>
  <si>
    <t xml:space="preserve"> El proceso emprendedor, 2017 y 2019</t>
  </si>
  <si>
    <t>Porcentaje de cada grupo de edad que forma parte del TEA, por región geográfica y nivel de ingresos, 2019</t>
  </si>
  <si>
    <t>Porcentaje de emprendedores del TEA por grupo de edad en Puerto Rico, 2017 y 2019</t>
  </si>
  <si>
    <t>Porcentaje de cada género que forma parte del TEA, por región geográfica y nivel de ingresos, 2019</t>
  </si>
  <si>
    <t>Distribución por género de los emprendedores del TEA en Puerto Rico, 2017 y 2019</t>
  </si>
  <si>
    <t>Valoración media de los expertos encuestados en Puerto Rico y por nivel de ingresos, 2019 (escala Likert de 9 puntos)</t>
  </si>
  <si>
    <t>Valoración media de los expertos encuestados en Puerto Rico para los años 2013 - 2019 (escala Likert de 5 puntos)</t>
  </si>
  <si>
    <t>Índice de Contexto de Emprendimiento Nacional (NECI), por región geográfica y nivel de ingresos, 2019</t>
  </si>
  <si>
    <t>INFORME 2019 - Global Entrepreneurship Monitor (GEM)</t>
  </si>
  <si>
    <t>Cuadro 1. Distribución de los países participantes en el GEM 2019, según criterio geográfico y nivel de ingresos</t>
  </si>
  <si>
    <t>Tabla 1. Percepciones hacia la actividad emprendedora en las economías participantes en el GEM por nivel de ingresos y región geográfica, 2019; porcentaje de la población adulta (18-64 años de edad)</t>
  </si>
  <si>
    <t>Tabla 2. Percepciones hacia la actividad emprendedora en Puerto Rico en el periodo 2013-2019; porcentaje de la población adulta (18-64 años de edad)</t>
  </si>
  <si>
    <t>Tabla 3. Atributos individuales en las economías participantes del GEM por región geográfica y nivel de ingresos, 2019; porcentaje de la población adulta (18-64 años de edad)</t>
  </si>
  <si>
    <t>Tabla 4. Atributos individuales en Puerto Rico durante el periodo 2013-2019; porcentaje de la población adulta (18-64 años de edad)</t>
  </si>
  <si>
    <t>Gráfica 1. Actividad Emprendedora Temprana (Índice TEA) para todos los países participantes en GEM 2019 por nivel de ingresos</t>
  </si>
  <si>
    <t>Gráfica 2. Actividad Emprendedora Temprana (índice TEA) para todos los países participantes en GEM 2019 por región geográfica</t>
  </si>
  <si>
    <t>Tabla 5. Actividad emprendedora naciente versus actividad emprendedora nueva; porcentaje de la población adulta (18-64 años), 2019</t>
  </si>
  <si>
    <t>Tabla 6. Actividad emprendedora naciente versus actividad emprendedora nueva; porcentaje de la población adulta (18-64 años), 2013-2019</t>
  </si>
  <si>
    <t>Tabla 9. Expectativa de crecimiento para los emprendedores en el TEA; porcentaje de los emprendedores que componen el TEA, 2019</t>
  </si>
  <si>
    <t>Tabla 11. Tasa de empresas consolidadas y cierres, 2019</t>
  </si>
  <si>
    <t>Tabla 12. Tasa de empresas consolidadas y cierres, 2013-2019</t>
  </si>
  <si>
    <t>Tabla 14. Porcentaje de cada grupo de edad que forma parte del TEA, por región geográfica y nivel de ingresos, 2019</t>
  </si>
  <si>
    <t>Tabla 16. Porcentaje de cada género que forma parte del TEA, por región geográfica y nivel de ingresos, 2019</t>
  </si>
  <si>
    <t>INFORME 2019</t>
  </si>
  <si>
    <t>Distribución de los países participantes en el GEM 2019, según criterio geográfico y nivel de ingresos</t>
  </si>
  <si>
    <t>Media
2013-2019</t>
  </si>
  <si>
    <t>Egipto, Madagascar, Marruecos</t>
  </si>
  <si>
    <t>Irán, Jordán, Sudáfrica</t>
  </si>
  <si>
    <t>Israel, Omán, Qatar, Arabia Saudí, Emiratos Árabes</t>
  </si>
  <si>
    <t>Asia y Pacífico</t>
  </si>
  <si>
    <t>India, Pakistán</t>
  </si>
  <si>
    <t>Armenia, China</t>
  </si>
  <si>
    <t>Australia, Japón, República de Corea, Taiwán</t>
  </si>
  <si>
    <t>Brasil, Ecuador, Guatemala, México</t>
  </si>
  <si>
    <t>Chile, Colombia, Panamá, Puerto Rico</t>
  </si>
  <si>
    <t xml:space="preserve">Bielorrusia, Macedonia del Norte, Federación Rusa </t>
  </si>
  <si>
    <t>Alemania, Canadá, Croacia, Chipre, Eslovaquia, Eslovenia, España, Estados Unidos, Grecia, Irlanda, Italia, Letonia, Luxemburgo, Noruega, Países Bajos, Polonia, Portugal, Reino Unido, Suecia, Suiza</t>
  </si>
  <si>
    <t>47/50</t>
  </si>
  <si>
    <t>46/50</t>
  </si>
  <si>
    <t>15/50</t>
  </si>
  <si>
    <t>Conoce a alguien que ha comenzado un emprendimiento en los pasados dos años</t>
  </si>
  <si>
    <t>40/50</t>
  </si>
  <si>
    <t>43/50</t>
  </si>
  <si>
    <t>31/50</t>
  </si>
  <si>
    <t>41/50</t>
  </si>
  <si>
    <t>20/50</t>
  </si>
  <si>
    <t>13/50</t>
  </si>
  <si>
    <r>
      <rPr>
        <sz val="10"/>
        <color theme="0"/>
        <rFont val="Calibri"/>
        <family val="2"/>
        <scheme val="minor"/>
      </rPr>
      <t>.</t>
    </r>
    <r>
      <rPr>
        <sz val="10"/>
        <color theme="1"/>
        <rFont val="Calibri"/>
        <family val="2"/>
        <scheme val="minor"/>
      </rPr>
      <t>12/50</t>
    </r>
    <r>
      <rPr>
        <sz val="10"/>
        <color theme="0"/>
        <rFont val="Calibri"/>
        <family val="2"/>
        <scheme val="minor"/>
      </rPr>
      <t>.</t>
    </r>
  </si>
  <si>
    <t>27/50</t>
  </si>
  <si>
    <t>29/50</t>
  </si>
  <si>
    <t>Tabla 15. Porcentaje de emprendedores del TEA por grupo de edad en Puerto Rico, 2017 a 2019</t>
  </si>
  <si>
    <t>19/50</t>
  </si>
  <si>
    <t>Tabla 17. Distribución por género de los emprendedores del TEA en Puerto Rico, 2017 - 2019</t>
  </si>
  <si>
    <t>17/50</t>
  </si>
  <si>
    <t>7/50</t>
  </si>
  <si>
    <t>Tabla 7. Porcentaje de emprendedores en actividad temprana por motivación para emprender, por región geográfica y nivel de ingresos, 2019</t>
  </si>
  <si>
    <t>Hacer la diferencia 
(% del TEA)</t>
  </si>
  <si>
    <t>Construir una gran riqueza 
(% del TEA)</t>
  </si>
  <si>
    <t>Continuar una tradición familiar
(% del TEA)</t>
  </si>
  <si>
    <t>Ganarse la vida porque los trabajos están escasos
(% del TEA)</t>
  </si>
  <si>
    <t>8/50</t>
  </si>
  <si>
    <t>14/50</t>
  </si>
  <si>
    <t>36/50</t>
  </si>
  <si>
    <t>Total (TEA)</t>
  </si>
  <si>
    <t>50/50</t>
  </si>
  <si>
    <t>45/50</t>
  </si>
  <si>
    <t>Gráfica 3. El proceso emprendedor, 2018 y 2019</t>
  </si>
  <si>
    <t>53/54</t>
  </si>
  <si>
    <t>Gráfica 4. Índice del Contexto Empresarial Nacional (NECI, por su siglas en inglés) para todos los países, 2019
(escala Likert de 10 puntos)</t>
  </si>
  <si>
    <t>3.38 (47/54)</t>
  </si>
  <si>
    <t>2.52 (52/54)</t>
  </si>
  <si>
    <t>1.20 (54/54)</t>
  </si>
  <si>
    <t>2.86 (54/54)</t>
  </si>
  <si>
    <t>1.44 (54/54)</t>
  </si>
  <si>
    <t>3.73 (49/54)</t>
  </si>
  <si>
    <t>3.16 (40/54)</t>
  </si>
  <si>
    <t>3.76 (52/54)</t>
  </si>
  <si>
    <t>5.07 (29/54)</t>
  </si>
  <si>
    <t>2.78 (54/54)</t>
  </si>
  <si>
    <t>4.67 (52/54)</t>
  </si>
  <si>
    <t>3.55 (51/54)</t>
  </si>
  <si>
    <t xml:space="preserve">Notas: </t>
  </si>
  <si>
    <t>(ii) En este estudio participaron 4 países más que en la Encuesta de Adultos (APS)</t>
  </si>
  <si>
    <t>Gráfica 5. Valoración media de los expertos encuestados en Puerto Rico y comparación con todos los países participantes en GEM, con los países de ingresos altos y con los países de América Latina y el Caribe, 2019
(escala Likert de 10 puntos)</t>
  </si>
  <si>
    <t xml:space="preserve">Gráfica 5. </t>
  </si>
  <si>
    <t>Valoración media de los expertos encuestados en Puerto Rico y comparación con todos los países participantes en GEM, con los países de ingresos altos y con los países de América Latina y el Caribe, 2019</t>
  </si>
  <si>
    <t>Índice del Contexto Empresarial Nacional (NECI, por su siglas en inglés) para todos los países, 2019 (escala Likert de 10 puntos)</t>
  </si>
  <si>
    <t>j</t>
  </si>
  <si>
    <t>Tabla 13. Razones para el cierre de emprendimientos en Puerto Rico, 2018 y 2019</t>
  </si>
  <si>
    <t>Razones para el cierre de emprendimientosen Puerto Rico, 2018 y 2019</t>
  </si>
  <si>
    <t>Tabla 18. Valoración media de los expertos encuestados en Puerto Rico y por nivel de ingresos, 2019
(escala Likert de 10 puntos)</t>
  </si>
  <si>
    <t>Tabla 19. Valoración media de los expertos encuestados en Puerto Rico para los años 2013 - 2019 (escala Likert de 5 puntos)</t>
  </si>
  <si>
    <t>Tabla 20. Índice de Contexto de Emprendimiento Nacional (NECI), por región geográfica y nivel de ingresos, 2019</t>
  </si>
  <si>
    <t>Facilidad de comenzar un emprendimiento*</t>
  </si>
  <si>
    <t>* Este indicador se midió por primera vez en el GEM 2018</t>
  </si>
  <si>
    <t>44/50</t>
  </si>
  <si>
    <t>16/50</t>
  </si>
  <si>
    <t>N/A</t>
  </si>
  <si>
    <t>Tabla 8. Expectativa de crecimiento para los emprendedores en el TEA; porcentaje de la población adulta (18-64 años), 2019</t>
  </si>
  <si>
    <t>(i) Escala: 0 = Altamente insuficiente  …  10 = Altamente suficiente;</t>
  </si>
  <si>
    <t>NECI 2019
(Escala 0 - 10)</t>
  </si>
  <si>
    <t>Porcentaje de emprendedores que espera generar de 0-5 empleos en 5 años</t>
  </si>
  <si>
    <t>Clientes y nuevos productos/procesos con alcance internacional*</t>
  </si>
  <si>
    <t>Espera el 25% o más de los ingresos de clientes de fuera del país</t>
  </si>
  <si>
    <t>(8/50)</t>
  </si>
  <si>
    <t>(1/50)</t>
  </si>
  <si>
    <t>(10/50)</t>
  </si>
  <si>
    <r>
      <t>*</t>
    </r>
    <r>
      <rPr>
        <sz val="9"/>
        <color theme="1"/>
        <rFont val="Calibri"/>
        <family val="2"/>
        <scheme val="minor"/>
      </rPr>
      <t>Variables presentadas por primera vez en 2019</t>
    </r>
  </si>
  <si>
    <t>Clientes y nuevos productos/procesos de por lo menos alcance nacional*</t>
  </si>
  <si>
    <t>Tabla 10. Alcance de clientes y nuevos productos/procesos en nuevos emprendimientos; porcentaje de la población adulta
(18-64 años), 2019</t>
  </si>
  <si>
    <t>Porcentaje de emprendedores en actividad temprana por motivación para emprender, por región geográfica y nivel de ingresos, 2019</t>
  </si>
  <si>
    <t>Expectativa de crecimiento para los emprendedores en el TEA; porcentaje de la población adulta (18-64 años),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</si>
</sst>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b/>
      <sz val="11"/>
      <color theme="1"/>
      <name val="Calibri"/>
      <family val="2"/>
      <scheme val="minor"/>
    </font>
    <font>
      <u/>
      <sz val="11"/>
      <color theme="10"/>
      <name val="Calibri"/>
      <family val="2"/>
      <scheme val="minor"/>
    </font>
    <font>
      <u/>
      <sz val="1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0"/>
      <name val="Calibri"/>
      <family val="2"/>
      <scheme val="minor"/>
    </font>
    <font>
      <sz val="10"/>
      <name val="Calibri"/>
      <family val="2"/>
      <scheme val="minor"/>
    </font>
    <font>
      <u/>
      <sz val="10"/>
      <name val="Calibri"/>
      <family val="2"/>
      <scheme val="minor"/>
    </font>
    <font>
      <b/>
      <sz val="14"/>
      <name val="Calibri"/>
      <family val="2"/>
      <scheme val="minor"/>
    </font>
    <font>
      <sz val="14"/>
      <name val="Calibri"/>
      <family val="2"/>
      <scheme val="minor"/>
    </font>
    <font>
      <b/>
      <sz val="14"/>
      <color theme="1"/>
      <name val="Calibri"/>
      <family val="2"/>
      <scheme val="minor"/>
    </font>
    <font>
      <b/>
      <sz val="16"/>
      <color theme="1"/>
      <name val="Calibri"/>
      <family val="2"/>
      <scheme val="minor"/>
    </font>
    <font>
      <b/>
      <sz val="16"/>
      <color rgb="FF0070C0"/>
      <name val="Calibri"/>
      <family val="2"/>
      <scheme val="minor"/>
    </font>
    <font>
      <b/>
      <sz val="36"/>
      <color theme="1"/>
      <name val="Calibri"/>
      <family val="2"/>
      <scheme val="minor"/>
    </font>
    <font>
      <sz val="11"/>
      <name val="Calibri"/>
      <family val="2"/>
      <scheme val="minor"/>
    </font>
    <font>
      <b/>
      <sz val="24"/>
      <color theme="1"/>
      <name val="Calibri"/>
      <family val="2"/>
      <scheme val="minor"/>
    </font>
    <font>
      <b/>
      <sz val="24"/>
      <color rgb="FF0070C0"/>
      <name val="Calibri"/>
      <family val="2"/>
      <scheme val="minor"/>
    </font>
    <font>
      <i/>
      <sz val="8"/>
      <color theme="1"/>
      <name val="Calibri"/>
      <family val="2"/>
      <scheme val="minor"/>
    </font>
    <font>
      <sz val="10"/>
      <color theme="0"/>
      <name val="Calibri"/>
      <family val="2"/>
      <scheme val="minor"/>
    </font>
    <font>
      <sz val="9"/>
      <color theme="1"/>
      <name val="Calibri"/>
      <family val="2"/>
      <scheme val="minor"/>
    </font>
    <font>
      <sz val="9"/>
      <color rgb="FF000000"/>
      <name val="Calibri"/>
      <family val="2"/>
      <scheme val="minor"/>
    </font>
  </fonts>
  <fills count="3">
    <fill>
      <patternFill patternType="none"/>
    </fill>
    <fill>
      <patternFill patternType="gray125"/>
    </fill>
    <fill>
      <patternFill patternType="solid">
        <fgColor theme="2"/>
        <bgColor indexed="64"/>
      </patternFill>
    </fill>
  </fills>
  <borders count="2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auto="1"/>
      </top>
      <bottom style="thin">
        <color theme="2" tint="-0.24994659260841701"/>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auto="1"/>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style="thin">
        <color auto="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2" tint="-0.24994659260841701"/>
      </top>
      <bottom/>
      <diagonal/>
    </border>
    <border>
      <left style="thin">
        <color indexed="64"/>
      </left>
      <right/>
      <top style="thin">
        <color indexed="64"/>
      </top>
      <bottom/>
      <diagonal/>
    </border>
    <border>
      <left style="thin">
        <color theme="2" tint="-0.24994659260841701"/>
      </left>
      <right style="thin">
        <color theme="2" tint="-0.24994659260841701"/>
      </right>
      <top style="thin">
        <color auto="1"/>
      </top>
      <bottom/>
      <diagonal/>
    </border>
    <border>
      <left/>
      <right/>
      <top style="thin">
        <color indexed="64"/>
      </top>
      <bottom/>
      <diagonal/>
    </border>
    <border>
      <left style="thin">
        <color theme="2" tint="-0.24994659260841701"/>
      </left>
      <right/>
      <top/>
      <bottom style="thin">
        <color auto="1"/>
      </bottom>
      <diagonal/>
    </border>
    <border>
      <left style="thin">
        <color theme="2" tint="-0.24994659260841701"/>
      </left>
      <right/>
      <top/>
      <bottom/>
      <diagonal/>
    </border>
    <border>
      <left style="thin">
        <color theme="2" tint="-0.24994659260841701"/>
      </left>
      <right/>
      <top style="thin">
        <color auto="1"/>
      </top>
      <bottom/>
      <diagonal/>
    </border>
    <border>
      <left/>
      <right/>
      <top/>
      <bottom style="thin">
        <color theme="2" tint="-0.24994659260841701"/>
      </bottom>
      <diagonal/>
    </border>
    <border>
      <left/>
      <right style="thin">
        <color theme="2" tint="-0.24994659260841701"/>
      </right>
      <top/>
      <bottom style="thin">
        <color auto="1"/>
      </bottom>
      <diagonal/>
    </border>
    <border>
      <left/>
      <right style="thin">
        <color theme="2" tint="-0.24994659260841701"/>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81">
    <xf numFmtId="0" fontId="0" fillId="0" borderId="0" xfId="0"/>
    <xf numFmtId="0" fontId="0" fillId="0" borderId="0" xfId="0" applyFont="1" applyAlignment="1"/>
    <xf numFmtId="0" fontId="0" fillId="0" borderId="0" xfId="0" applyFont="1" applyBorder="1" applyAlignment="1">
      <alignment vertical="center"/>
    </xf>
    <xf numFmtId="164" fontId="0" fillId="0" borderId="0" xfId="0" applyNumberFormat="1" applyFont="1" applyBorder="1" applyAlignment="1">
      <alignment horizontal="center" vertical="center"/>
    </xf>
    <xf numFmtId="0" fontId="4" fillId="0" borderId="0" xfId="0" applyFont="1"/>
    <xf numFmtId="0" fontId="4" fillId="0" borderId="0" xfId="0" applyFont="1" applyBorder="1" applyAlignment="1">
      <alignment horizontal="center" vertical="center" wrapText="1"/>
    </xf>
    <xf numFmtId="0" fontId="4" fillId="0" borderId="0" xfId="0" applyFont="1" applyAlignment="1">
      <alignment horizontal="center"/>
    </xf>
    <xf numFmtId="0" fontId="5" fillId="0" borderId="0" xfId="0" applyFont="1" applyBorder="1" applyAlignment="1">
      <alignment vertical="center"/>
    </xf>
    <xf numFmtId="0" fontId="5" fillId="0" borderId="0" xfId="0" applyFont="1" applyAlignment="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xf numFmtId="164" fontId="4" fillId="0" borderId="0" xfId="0" applyNumberFormat="1" applyFont="1" applyBorder="1" applyAlignment="1">
      <alignment horizontal="center" vertical="center"/>
    </xf>
    <xf numFmtId="164" fontId="4" fillId="0" borderId="0" xfId="0" applyNumberFormat="1" applyFont="1" applyBorder="1" applyAlignment="1">
      <alignment vertical="center"/>
    </xf>
    <xf numFmtId="0" fontId="4" fillId="0" borderId="0" xfId="0" applyFont="1" applyBorder="1" applyAlignment="1">
      <alignment horizontal="left" vertical="center" wrapText="1" indent="2"/>
    </xf>
    <xf numFmtId="164" fontId="5"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2" borderId="0" xfId="0" applyFont="1" applyFill="1" applyAlignment="1">
      <alignment horizontal="center" wrapText="1"/>
    </xf>
    <xf numFmtId="0" fontId="5" fillId="2" borderId="7" xfId="0" applyFont="1" applyFill="1" applyBorder="1" applyAlignment="1">
      <alignment horizontal="center" wrapText="1"/>
    </xf>
    <xf numFmtId="0" fontId="5" fillId="2" borderId="5" xfId="0" applyFont="1" applyFill="1" applyBorder="1" applyAlignment="1">
      <alignment horizontal="left" vertical="center" wrapText="1" indent="1"/>
    </xf>
    <xf numFmtId="0" fontId="4" fillId="0" borderId="0" xfId="0" applyFont="1" applyAlignment="1">
      <alignment horizontal="left" vertical="center" wrapText="1" indent="1"/>
    </xf>
    <xf numFmtId="0" fontId="5" fillId="2" borderId="4" xfId="0" applyFont="1" applyFill="1" applyBorder="1" applyAlignment="1">
      <alignment horizontal="left" vertical="center" wrapText="1" indent="1"/>
    </xf>
    <xf numFmtId="0" fontId="5"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164" fontId="5" fillId="0" borderId="7" xfId="0" applyNumberFormat="1" applyFont="1" applyBorder="1" applyAlignment="1">
      <alignment horizontal="center" vertical="center"/>
    </xf>
    <xf numFmtId="0" fontId="4" fillId="0" borderId="7" xfId="0" applyFont="1" applyBorder="1" applyAlignment="1">
      <alignment horizontal="center" vertical="center"/>
    </xf>
    <xf numFmtId="164" fontId="4" fillId="0" borderId="7" xfId="0" applyNumberFormat="1" applyFont="1" applyBorder="1" applyAlignment="1">
      <alignment horizontal="center" vertical="center"/>
    </xf>
    <xf numFmtId="164" fontId="4" fillId="0" borderId="7" xfId="0" applyNumberFormat="1" applyFont="1" applyBorder="1" applyAlignment="1">
      <alignmen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164" fontId="4" fillId="0" borderId="0" xfId="0" applyNumberFormat="1" applyFont="1" applyAlignment="1">
      <alignment horizontal="center" vertical="center"/>
    </xf>
    <xf numFmtId="164" fontId="4" fillId="0" borderId="3" xfId="0" applyNumberFormat="1" applyFont="1" applyBorder="1" applyAlignment="1">
      <alignment horizontal="center" vertical="center"/>
    </xf>
    <xf numFmtId="164" fontId="0" fillId="0" borderId="7" xfId="0" applyNumberFormat="1" applyFont="1" applyBorder="1" applyAlignment="1">
      <alignment horizontal="center" vertical="center"/>
    </xf>
    <xf numFmtId="0" fontId="6" fillId="0" borderId="0" xfId="0" applyFont="1"/>
    <xf numFmtId="0" fontId="5" fillId="0" borderId="0" xfId="0" applyFont="1" applyAlignment="1">
      <alignment wrapText="1"/>
    </xf>
    <xf numFmtId="0" fontId="3" fillId="0" borderId="0" xfId="1" applyFont="1" applyAlignment="1">
      <alignment vertical="center" wrapText="1"/>
    </xf>
    <xf numFmtId="0" fontId="7"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9" fillId="0" borderId="0" xfId="1" applyFont="1" applyAlignment="1">
      <alignment vertical="center" wrapText="1"/>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4" fillId="0" borderId="13" xfId="0" applyFont="1" applyBorder="1" applyAlignment="1">
      <alignment vertical="center" wrapText="1"/>
    </xf>
    <xf numFmtId="164" fontId="4" fillId="0" borderId="13" xfId="0" applyNumberFormat="1" applyFont="1" applyBorder="1" applyAlignment="1">
      <alignment horizontal="center" vertical="center"/>
    </xf>
    <xf numFmtId="0" fontId="4" fillId="0" borderId="14" xfId="0" applyFont="1" applyBorder="1" applyAlignment="1">
      <alignment horizontal="center" vertical="center" wrapText="1"/>
    </xf>
    <xf numFmtId="164" fontId="5" fillId="0" borderId="15" xfId="0" applyNumberFormat="1" applyFont="1" applyBorder="1" applyAlignment="1">
      <alignment horizontal="center" vertical="center"/>
    </xf>
    <xf numFmtId="0" fontId="4" fillId="0" borderId="15" xfId="0" applyFont="1" applyBorder="1" applyAlignment="1">
      <alignment horizontal="center" vertical="center"/>
    </xf>
    <xf numFmtId="164" fontId="4" fillId="0" borderId="15" xfId="0" applyNumberFormat="1" applyFont="1" applyBorder="1" applyAlignment="1">
      <alignment horizontal="center" vertical="center"/>
    </xf>
    <xf numFmtId="164" fontId="4" fillId="0" borderId="15" xfId="0" applyNumberFormat="1" applyFont="1" applyBorder="1" applyAlignment="1">
      <alignment vertical="center"/>
    </xf>
    <xf numFmtId="164" fontId="0" fillId="0" borderId="15" xfId="0" applyNumberFormat="1" applyFont="1" applyBorder="1" applyAlignment="1">
      <alignment horizontal="center" vertical="center"/>
    </xf>
    <xf numFmtId="0" fontId="4" fillId="0" borderId="2" xfId="0" applyFont="1" applyBorder="1" applyAlignment="1">
      <alignment horizontal="center" vertical="center" wrapText="1"/>
    </xf>
    <xf numFmtId="164" fontId="5" fillId="0" borderId="3"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164" fontId="4" fillId="0" borderId="3" xfId="0" applyNumberFormat="1" applyFont="1" applyBorder="1" applyAlignment="1">
      <alignment vertical="center"/>
    </xf>
    <xf numFmtId="164" fontId="0" fillId="0" borderId="3" xfId="0" applyNumberFormat="1" applyFont="1" applyBorder="1" applyAlignment="1">
      <alignment horizontal="center" vertical="center"/>
    </xf>
    <xf numFmtId="164" fontId="4" fillId="0" borderId="16" xfId="0" applyNumberFormat="1"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7" fillId="0" borderId="0" xfId="0" applyFont="1" applyAlignment="1">
      <alignment horizontal="left" vertical="center" indent="1"/>
    </xf>
    <xf numFmtId="0" fontId="9" fillId="0" borderId="0" xfId="1" applyFont="1" applyAlignment="1">
      <alignment horizontal="left" vertical="center" indent="1"/>
    </xf>
    <xf numFmtId="0" fontId="3" fillId="0" borderId="0" xfId="1" applyFont="1" applyAlignment="1">
      <alignment horizontal="left" vertical="center" indent="1"/>
    </xf>
    <xf numFmtId="0" fontId="8" fillId="0" borderId="0" xfId="0" applyFont="1" applyAlignment="1">
      <alignment horizontal="left" vertical="center" indent="1"/>
    </xf>
    <xf numFmtId="0" fontId="5" fillId="2" borderId="0" xfId="0" applyFont="1" applyFill="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7" xfId="0" applyFont="1" applyBorder="1" applyAlignment="1">
      <alignment horizontal="left" vertical="center" wrapText="1" indent="2"/>
    </xf>
    <xf numFmtId="165" fontId="0" fillId="0" borderId="0" xfId="0" applyNumberFormat="1" applyFont="1" applyBorder="1" applyAlignment="1">
      <alignment horizontal="center" vertical="center"/>
    </xf>
    <xf numFmtId="165" fontId="0" fillId="0" borderId="3" xfId="0" applyNumberFormat="1" applyFont="1" applyBorder="1" applyAlignment="1">
      <alignment horizontal="center" vertical="center"/>
    </xf>
    <xf numFmtId="0" fontId="0" fillId="0" borderId="0" xfId="0" applyFont="1" applyBorder="1" applyAlignment="1">
      <alignment vertical="center" wrapText="1"/>
    </xf>
    <xf numFmtId="0" fontId="5" fillId="0" borderId="1" xfId="0" applyFont="1" applyBorder="1" applyAlignment="1">
      <alignment horizontal="center" vertical="center" wrapText="1"/>
    </xf>
    <xf numFmtId="165" fontId="1" fillId="0" borderId="0" xfId="0" applyNumberFormat="1" applyFont="1" applyBorder="1" applyAlignment="1">
      <alignment horizontal="center" vertical="center"/>
    </xf>
    <xf numFmtId="0" fontId="6" fillId="0" borderId="0" xfId="0" applyFont="1" applyAlignment="1"/>
    <xf numFmtId="0" fontId="4" fillId="0" borderId="1" xfId="0" applyFont="1" applyBorder="1" applyAlignment="1">
      <alignment horizontal="left" vertical="center" wrapText="1"/>
    </xf>
    <xf numFmtId="0" fontId="12" fillId="0" borderId="0" xfId="0" applyFont="1"/>
    <xf numFmtId="0" fontId="3" fillId="0" borderId="0" xfId="1" applyFont="1" applyAlignment="1">
      <alignment horizontal="left" vertical="center"/>
    </xf>
    <xf numFmtId="0" fontId="9" fillId="0" borderId="0" xfId="1" applyFont="1" applyAlignment="1">
      <alignment horizontal="left" vertical="center"/>
    </xf>
    <xf numFmtId="0" fontId="3" fillId="0" borderId="0" xfId="1" applyFont="1"/>
    <xf numFmtId="0" fontId="16" fillId="0" borderId="0" xfId="0" applyFont="1" applyAlignment="1">
      <alignment vertical="center"/>
    </xf>
    <xf numFmtId="0" fontId="16" fillId="0" borderId="0" xfId="0" applyFont="1" applyAlignment="1">
      <alignment vertical="center" wrapText="1"/>
    </xf>
    <xf numFmtId="0" fontId="8" fillId="0" borderId="1" xfId="0" applyFont="1" applyBorder="1" applyAlignment="1">
      <alignment horizontal="right" vertic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left" wrapText="1"/>
    </xf>
    <xf numFmtId="0" fontId="4" fillId="0" borderId="0" xfId="0" applyFont="1" applyBorder="1" applyAlignment="1">
      <alignment horizontal="left" vertical="center" indent="1"/>
    </xf>
    <xf numFmtId="49" fontId="4" fillId="0" borderId="15" xfId="0" applyNumberFormat="1" applyFont="1" applyBorder="1" applyAlignment="1">
      <alignment horizontal="center" vertical="center"/>
    </xf>
    <xf numFmtId="0" fontId="4" fillId="0" borderId="15" xfId="0" applyFont="1" applyBorder="1" applyAlignment="1">
      <alignment vertical="center"/>
    </xf>
    <xf numFmtId="0" fontId="5" fillId="0" borderId="6" xfId="0" applyFont="1" applyBorder="1" applyAlignment="1">
      <alignment horizontal="center" vertical="center" wrapText="1"/>
    </xf>
    <xf numFmtId="0" fontId="5" fillId="0" borderId="0" xfId="0" applyFont="1" applyBorder="1" applyAlignment="1"/>
    <xf numFmtId="0" fontId="4" fillId="0" borderId="0" xfId="0" applyFont="1" applyBorder="1" applyAlignment="1"/>
    <xf numFmtId="0" fontId="5" fillId="0" borderId="14" xfId="0" applyFont="1" applyBorder="1" applyAlignment="1">
      <alignment horizontal="center" vertical="center"/>
    </xf>
    <xf numFmtId="0" fontId="5" fillId="0" borderId="18" xfId="0" applyFont="1" applyBorder="1" applyAlignment="1">
      <alignment horizontal="center" vertical="center"/>
    </xf>
    <xf numFmtId="164" fontId="4" fillId="0" borderId="19" xfId="0" applyNumberFormat="1" applyFont="1" applyBorder="1" applyAlignment="1">
      <alignment horizontal="center" vertical="center"/>
    </xf>
    <xf numFmtId="0" fontId="4" fillId="0" borderId="0" xfId="0" applyFont="1" applyBorder="1" applyAlignment="1">
      <alignment vertical="center" wrapText="1"/>
    </xf>
    <xf numFmtId="0" fontId="0" fillId="0" borderId="0" xfId="0" applyAlignment="1">
      <alignment horizontal="left" vertical="center" indent="15"/>
    </xf>
    <xf numFmtId="165" fontId="4" fillId="0" borderId="0" xfId="0" applyNumberFormat="1" applyFont="1" applyBorder="1" applyAlignment="1">
      <alignment horizontal="center" vertical="center"/>
    </xf>
    <xf numFmtId="165" fontId="4" fillId="0" borderId="0" xfId="0" applyNumberFormat="1" applyFont="1" applyBorder="1" applyAlignment="1">
      <alignment vertical="center"/>
    </xf>
    <xf numFmtId="0" fontId="3" fillId="0" borderId="0" xfId="1" applyFont="1" applyAlignment="1">
      <alignment horizontal="left" indent="1"/>
    </xf>
    <xf numFmtId="164" fontId="4" fillId="0" borderId="0" xfId="0" applyNumberFormat="1" applyFont="1"/>
    <xf numFmtId="0" fontId="10" fillId="0" borderId="0" xfId="0" applyFont="1" applyAlignment="1">
      <alignment horizontal="center" vertical="center"/>
    </xf>
    <xf numFmtId="164" fontId="4" fillId="0" borderId="0"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164" fontId="4" fillId="0" borderId="15"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0" xfId="1" applyFont="1" applyAlignment="1">
      <alignment horizontal="center" vertical="center"/>
    </xf>
    <xf numFmtId="0" fontId="3" fillId="0" borderId="0" xfId="1" quotePrefix="1" applyFont="1" applyAlignment="1">
      <alignment vertical="center"/>
    </xf>
    <xf numFmtId="0" fontId="4" fillId="0" borderId="0" xfId="0" applyFont="1" applyAlignment="1">
      <alignment horizontal="center"/>
    </xf>
    <xf numFmtId="0" fontId="4" fillId="0" borderId="7" xfId="0" applyNumberFormat="1" applyFont="1" applyBorder="1" applyAlignment="1">
      <alignment horizontal="center" vertical="center"/>
    </xf>
    <xf numFmtId="164" fontId="5" fillId="0" borderId="15" xfId="0" applyNumberFormat="1" applyFont="1" applyFill="1" applyBorder="1" applyAlignment="1">
      <alignment horizontal="center" vertical="center"/>
    </xf>
    <xf numFmtId="0" fontId="4" fillId="0" borderId="7" xfId="0" applyFont="1" applyFill="1" applyBorder="1" applyAlignment="1">
      <alignment horizontal="center" vertical="center"/>
    </xf>
    <xf numFmtId="164" fontId="4" fillId="0" borderId="7" xfId="0" applyNumberFormat="1" applyFont="1" applyFill="1" applyBorder="1" applyAlignment="1">
      <alignment vertical="center"/>
    </xf>
    <xf numFmtId="164" fontId="4" fillId="0" borderId="15" xfId="0" applyNumberFormat="1" applyFont="1" applyFill="1" applyBorder="1" applyAlignment="1">
      <alignment vertical="center"/>
    </xf>
    <xf numFmtId="164" fontId="5" fillId="0" borderId="7" xfId="0" applyNumberFormat="1" applyFont="1" applyFill="1" applyBorder="1" applyAlignment="1">
      <alignment horizontal="center" vertical="center"/>
    </xf>
    <xf numFmtId="0" fontId="4" fillId="0" borderId="0" xfId="0" applyFont="1" applyFill="1"/>
    <xf numFmtId="0" fontId="4" fillId="0" borderId="0" xfId="0" applyFont="1" applyBorder="1" applyAlignment="1">
      <alignment horizontal="left" vertical="center" wrapText="1"/>
    </xf>
    <xf numFmtId="0" fontId="5" fillId="0" borderId="0" xfId="0" applyFont="1" applyBorder="1" applyAlignment="1">
      <alignment vertical="center" wrapText="1"/>
    </xf>
    <xf numFmtId="0" fontId="4" fillId="0" borderId="0" xfId="0" applyFont="1" applyBorder="1" applyAlignment="1">
      <alignment horizontal="center"/>
    </xf>
    <xf numFmtId="2" fontId="5" fillId="0" borderId="0" xfId="0" applyNumberFormat="1" applyFont="1" applyBorder="1" applyAlignment="1">
      <alignment horizontal="center" vertical="center"/>
    </xf>
    <xf numFmtId="2" fontId="4" fillId="0" borderId="0" xfId="0" applyNumberFormat="1" applyFont="1" applyFill="1" applyBorder="1" applyAlignment="1">
      <alignment horizontal="center" vertical="center"/>
    </xf>
    <xf numFmtId="2" fontId="4" fillId="0" borderId="0" xfId="0" applyNumberFormat="1" applyFont="1" applyBorder="1" applyAlignment="1">
      <alignment horizontal="center" vertical="center"/>
    </xf>
    <xf numFmtId="0" fontId="4" fillId="0" borderId="0" xfId="0" applyFont="1" applyAlignment="1">
      <alignment horizontal="center"/>
    </xf>
    <xf numFmtId="164" fontId="4" fillId="0" borderId="0" xfId="0" applyNumberFormat="1" applyFont="1" applyFill="1" applyAlignment="1">
      <alignment horizontal="center" vertical="center"/>
    </xf>
    <xf numFmtId="164" fontId="4" fillId="0" borderId="3" xfId="0" applyNumberFormat="1" applyFont="1" applyFill="1" applyBorder="1" applyAlignment="1">
      <alignment horizontal="center" vertical="center"/>
    </xf>
    <xf numFmtId="164" fontId="4" fillId="0" borderId="12" xfId="0" applyNumberFormat="1" applyFont="1" applyFill="1" applyBorder="1" applyAlignment="1">
      <alignment horizontal="center" vertical="center"/>
    </xf>
    <xf numFmtId="164" fontId="4" fillId="0" borderId="19" xfId="0" applyNumberFormat="1" applyFont="1" applyFill="1" applyBorder="1" applyAlignment="1">
      <alignment horizontal="center" vertical="center"/>
    </xf>
    <xf numFmtId="0" fontId="4" fillId="0" borderId="0" xfId="0" applyFont="1" applyFill="1" applyAlignment="1">
      <alignment vertical="center" wrapText="1"/>
    </xf>
    <xf numFmtId="49" fontId="4" fillId="0" borderId="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6" fillId="0" borderId="0" xfId="0" applyFont="1" applyFill="1" applyAlignment="1"/>
    <xf numFmtId="0" fontId="4" fillId="0" borderId="1" xfId="0" applyFont="1" applyFill="1" applyBorder="1" applyAlignment="1">
      <alignment horizontal="center" vertical="center" wrapText="1"/>
    </xf>
    <xf numFmtId="0" fontId="0" fillId="0" borderId="0" xfId="0" applyBorder="1" applyAlignment="1">
      <alignment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164" fontId="4" fillId="0" borderId="20"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22" fillId="0" borderId="0" xfId="0" applyFont="1" applyAlignment="1">
      <alignment vertical="center"/>
    </xf>
    <xf numFmtId="0" fontId="17" fillId="0" borderId="0" xfId="0" applyFont="1" applyAlignment="1">
      <alignment horizontal="center"/>
    </xf>
    <xf numFmtId="0" fontId="18" fillId="0" borderId="0" xfId="0" applyFont="1" applyAlignment="1">
      <alignment horizontal="center"/>
    </xf>
    <xf numFmtId="0" fontId="15" fillId="0" borderId="0" xfId="0" applyFont="1" applyAlignment="1">
      <alignment horizontal="center" wrapText="1"/>
    </xf>
    <xf numFmtId="0" fontId="4" fillId="0" borderId="0" xfId="0" applyFont="1" applyAlignment="1">
      <alignment horizontal="left" wrapText="1"/>
    </xf>
    <xf numFmtId="0" fontId="8" fillId="0" borderId="0" xfId="0" applyFont="1" applyAlignment="1">
      <alignment horizontal="left" vertical="center" wrapText="1" indent="2"/>
    </xf>
    <xf numFmtId="0" fontId="10"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Fill="1" applyAlignment="1">
      <alignment horizontal="left" wrapText="1"/>
    </xf>
    <xf numFmtId="0" fontId="7" fillId="0" borderId="0" xfId="0" applyFont="1" applyFill="1" applyAlignment="1">
      <alignment horizontal="left" wrapText="1"/>
    </xf>
    <xf numFmtId="0" fontId="5" fillId="0" borderId="0" xfId="0" applyFont="1" applyFill="1" applyAlignment="1">
      <alignment horizontal="left" vertical="center" wrapText="1"/>
    </xf>
    <xf numFmtId="0" fontId="4" fillId="0" borderId="0" xfId="0" applyFont="1" applyAlignment="1">
      <alignment horizontal="left"/>
    </xf>
    <xf numFmtId="0" fontId="5" fillId="2" borderId="10" xfId="0" applyFont="1" applyFill="1" applyBorder="1" applyAlignment="1">
      <alignment horizontal="left" vertical="center" indent="1"/>
    </xf>
    <xf numFmtId="0" fontId="5" fillId="2" borderId="0" xfId="0" applyFont="1" applyFill="1" applyBorder="1" applyAlignment="1">
      <alignment horizontal="left" vertical="center" indent="1"/>
    </xf>
    <xf numFmtId="0" fontId="5" fillId="2" borderId="17" xfId="0" applyFont="1" applyFill="1" applyBorder="1" applyAlignment="1">
      <alignment horizontal="left" vertical="center" indent="1"/>
    </xf>
    <xf numFmtId="0" fontId="5" fillId="2" borderId="10"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6" fillId="0" borderId="0" xfId="0" applyFont="1" applyAlignment="1">
      <alignment horizontal="left" wrapText="1"/>
    </xf>
    <xf numFmtId="0" fontId="8" fillId="0" borderId="0" xfId="0" applyFont="1" applyFill="1" applyAlignment="1">
      <alignment vertical="center"/>
    </xf>
    <xf numFmtId="0" fontId="3" fillId="0" borderId="0" xfId="1" applyFont="1" applyAlignment="1">
      <alignment wrapText="1"/>
    </xf>
    <xf numFmtId="0" fontId="3" fillId="0" borderId="0" xfId="1"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86063448399499E-2"/>
          <c:y val="2.6718826379820339E-2"/>
          <c:w val="0.92081393655160049"/>
          <c:h val="0.79240713751701786"/>
        </c:manualLayout>
      </c:layout>
      <c:stockChart>
        <c:ser>
          <c:idx val="0"/>
          <c:order val="0"/>
          <c:spPr>
            <a:ln w="25400" cap="rnd">
              <a:noFill/>
              <a:round/>
            </a:ln>
            <a:effectLst/>
          </c:spPr>
          <c:marker>
            <c:symbol val="none"/>
          </c:marker>
          <c:cat>
            <c:multiLvlStrRef>
              <c:f>[1]data!$A$3:$B$52</c:f>
              <c:multiLvlStrCache>
                <c:ptCount val="50"/>
                <c:lvl>
                  <c:pt idx="0">
                    <c:v>Pakistán</c:v>
                  </c:pt>
                  <c:pt idx="1">
                    <c:v>Egipto</c:v>
                  </c:pt>
                  <c:pt idx="2">
                    <c:v>Marruecos</c:v>
                  </c:pt>
                  <c:pt idx="3">
                    <c:v>India</c:v>
                  </c:pt>
                  <c:pt idx="4">
                    <c:v>Madagascar</c:v>
                  </c:pt>
                  <c:pt idx="5">
                    <c:v>Bielarrusia</c:v>
                  </c:pt>
                  <c:pt idx="6">
                    <c:v>Macedonia del Norte</c:v>
                  </c:pt>
                  <c:pt idx="7">
                    <c:v>China</c:v>
                  </c:pt>
                  <c:pt idx="8">
                    <c:v>Jordán</c:v>
                  </c:pt>
                  <c:pt idx="9">
                    <c:v>Federación Rusa</c:v>
                  </c:pt>
                  <c:pt idx="10">
                    <c:v>Irán</c:v>
                  </c:pt>
                  <c:pt idx="11">
                    <c:v>Sudáfrica</c:v>
                  </c:pt>
                  <c:pt idx="12">
                    <c:v>México</c:v>
                  </c:pt>
                  <c:pt idx="13">
                    <c:v>Armenia</c:v>
                  </c:pt>
                  <c:pt idx="14">
                    <c:v>Brasil</c:v>
                  </c:pt>
                  <c:pt idx="15">
                    <c:v>Guatemala</c:v>
                  </c:pt>
                  <c:pt idx="16">
                    <c:v>Ecuador</c:v>
                  </c:pt>
                  <c:pt idx="17">
                    <c:v>Italia</c:v>
                  </c:pt>
                  <c:pt idx="18">
                    <c:v>Japón</c:v>
                  </c:pt>
                  <c:pt idx="19">
                    <c:v>Polonia</c:v>
                  </c:pt>
                  <c:pt idx="20">
                    <c:v>España</c:v>
                  </c:pt>
                  <c:pt idx="21">
                    <c:v>Omán</c:v>
                  </c:pt>
                  <c:pt idx="22">
                    <c:v>Alemania</c:v>
                  </c:pt>
                  <c:pt idx="23">
                    <c:v>Eslovenia</c:v>
                  </c:pt>
                  <c:pt idx="24">
                    <c:v>Grecia</c:v>
                  </c:pt>
                  <c:pt idx="25">
                    <c:v>Suecia</c:v>
                  </c:pt>
                  <c:pt idx="26">
                    <c:v>Noruega</c:v>
                  </c:pt>
                  <c:pt idx="27">
                    <c:v>Taiwán</c:v>
                  </c:pt>
                  <c:pt idx="28">
                    <c:v>Reino Unido</c:v>
                  </c:pt>
                  <c:pt idx="29">
                    <c:v>Suiza</c:v>
                  </c:pt>
                  <c:pt idx="30">
                    <c:v>Luxemburgo</c:v>
                  </c:pt>
                  <c:pt idx="31">
                    <c:v>Países Bajos</c:v>
                  </c:pt>
                  <c:pt idx="32">
                    <c:v>Croacia</c:v>
                  </c:pt>
                  <c:pt idx="33">
                    <c:v>Australia</c:v>
                  </c:pt>
                  <c:pt idx="34">
                    <c:v>Chipre</c:v>
                  </c:pt>
                  <c:pt idx="35">
                    <c:v>Irlanda</c:v>
                  </c:pt>
                  <c:pt idx="36">
                    <c:v>Israel</c:v>
                  </c:pt>
                  <c:pt idx="37">
                    <c:v>Portugal</c:v>
                  </c:pt>
                  <c:pt idx="38">
                    <c:v>Eslovaquia</c:v>
                  </c:pt>
                  <c:pt idx="39">
                    <c:v>Puerto Rico</c:v>
                  </c:pt>
                  <c:pt idx="40">
                    <c:v>Arabia Saudí</c:v>
                  </c:pt>
                  <c:pt idx="41">
                    <c:v>Qatar</c:v>
                  </c:pt>
                  <c:pt idx="42">
                    <c:v>República de Corea</c:v>
                  </c:pt>
                  <c:pt idx="43">
                    <c:v>Letonia</c:v>
                  </c:pt>
                  <c:pt idx="44">
                    <c:v>Emiratos Árabes Unidos</c:v>
                  </c:pt>
                  <c:pt idx="45">
                    <c:v>Estados Unidos</c:v>
                  </c:pt>
                  <c:pt idx="46">
                    <c:v>Canadá</c:v>
                  </c:pt>
                  <c:pt idx="47">
                    <c:v>Colombia</c:v>
                  </c:pt>
                  <c:pt idx="48">
                    <c:v>Panamá</c:v>
                  </c:pt>
                  <c:pt idx="49">
                    <c:v>Chile</c:v>
                  </c:pt>
                </c:lvl>
                <c:lvl>
                  <c:pt idx="0">
                    <c:v>Países de ingresos bajos</c:v>
                  </c:pt>
                  <c:pt idx="5">
                    <c:v>Países de ingresos medianos</c:v>
                  </c:pt>
                  <c:pt idx="17">
                    <c:v>Países de ingresos altos</c:v>
                  </c:pt>
                </c:lvl>
              </c:multiLvlStrCache>
            </c:multiLvlStrRef>
          </c:cat>
          <c:val>
            <c:numRef>
              <c:f>[1]data!$C$3:$C$52</c:f>
              <c:numCache>
                <c:formatCode>General</c:formatCode>
                <c:ptCount val="50"/>
                <c:pt idx="0">
                  <c:v>4.4718893733343902E-2</c:v>
                </c:pt>
                <c:pt idx="1">
                  <c:v>7.6403150397079622E-2</c:v>
                </c:pt>
                <c:pt idx="2">
                  <c:v>0.12451409265098536</c:v>
                </c:pt>
                <c:pt idx="3">
                  <c:v>0.16169613580926484</c:v>
                </c:pt>
                <c:pt idx="4">
                  <c:v>0.21109615635133747</c:v>
                </c:pt>
                <c:pt idx="5">
                  <c:v>6.8025110174905479E-2</c:v>
                </c:pt>
                <c:pt idx="6">
                  <c:v>7.2353172215405187E-2</c:v>
                </c:pt>
                <c:pt idx="7">
                  <c:v>9.6222241056248062E-2</c:v>
                </c:pt>
                <c:pt idx="8">
                  <c:v>0.10423031443293949</c:v>
                </c:pt>
                <c:pt idx="9">
                  <c:v>0.10602808997707851</c:v>
                </c:pt>
                <c:pt idx="10">
                  <c:v>0.11773873303038855</c:v>
                </c:pt>
                <c:pt idx="11">
                  <c:v>0.11917236449349732</c:v>
                </c:pt>
                <c:pt idx="12">
                  <c:v>0.13879663401103134</c:v>
                </c:pt>
                <c:pt idx="13">
                  <c:v>0.22754170193473705</c:v>
                </c:pt>
                <c:pt idx="14">
                  <c:v>0.25152749548104114</c:v>
                </c:pt>
                <c:pt idx="15">
                  <c:v>0.26611516832913629</c:v>
                </c:pt>
                <c:pt idx="16">
                  <c:v>0.38273820112133428</c:v>
                </c:pt>
                <c:pt idx="17">
                  <c:v>3.5117697006109359E-2</c:v>
                </c:pt>
                <c:pt idx="18">
                  <c:v>6.3296397463151619E-2</c:v>
                </c:pt>
                <c:pt idx="19">
                  <c:v>5.8848504638575168E-2</c:v>
                </c:pt>
                <c:pt idx="20">
                  <c:v>6.4584841162152143E-2</c:v>
                </c:pt>
                <c:pt idx="21">
                  <c:v>8.0537874829248179E-2</c:v>
                </c:pt>
                <c:pt idx="22">
                  <c:v>8.579366380077702E-2</c:v>
                </c:pt>
                <c:pt idx="23">
                  <c:v>9.1235885043518067E-2</c:v>
                </c:pt>
                <c:pt idx="24">
                  <c:v>9.4237907697270334E-2</c:v>
                </c:pt>
                <c:pt idx="25">
                  <c:v>9.126850027305719E-2</c:v>
                </c:pt>
                <c:pt idx="26">
                  <c:v>9.573072486012274E-2</c:v>
                </c:pt>
                <c:pt idx="27">
                  <c:v>9.5019850756640239E-2</c:v>
                </c:pt>
                <c:pt idx="28">
                  <c:v>0.10761868211225367</c:v>
                </c:pt>
                <c:pt idx="29">
                  <c:v>0.11250042161246956</c:v>
                </c:pt>
                <c:pt idx="30">
                  <c:v>0.1149444820676611</c:v>
                </c:pt>
                <c:pt idx="31">
                  <c:v>0.11811475691904604</c:v>
                </c:pt>
                <c:pt idx="32">
                  <c:v>0.11811833736079103</c:v>
                </c:pt>
                <c:pt idx="33">
                  <c:v>0.12062936461384903</c:v>
                </c:pt>
                <c:pt idx="34">
                  <c:v>0.13597884465408222</c:v>
                </c:pt>
                <c:pt idx="35">
                  <c:v>0.13854954684936521</c:v>
                </c:pt>
                <c:pt idx="36">
                  <c:v>0.14135872473405475</c:v>
                </c:pt>
                <c:pt idx="37">
                  <c:v>0.14353843502774802</c:v>
                </c:pt>
                <c:pt idx="38">
                  <c:v>0.14819299350232418</c:v>
                </c:pt>
                <c:pt idx="39">
                  <c:v>0.14882503579332393</c:v>
                </c:pt>
                <c:pt idx="40">
                  <c:v>0.15033633826853632</c:v>
                </c:pt>
                <c:pt idx="41">
                  <c:v>0.15946780573080038</c:v>
                </c:pt>
                <c:pt idx="42">
                  <c:v>0.16502352625088204</c:v>
                </c:pt>
                <c:pt idx="43">
                  <c:v>0.17187470078583544</c:v>
                </c:pt>
                <c:pt idx="44">
                  <c:v>0.18032390848548691</c:v>
                </c:pt>
                <c:pt idx="45">
                  <c:v>0.18858942033320542</c:v>
                </c:pt>
                <c:pt idx="46">
                  <c:v>0.190238487373944</c:v>
                </c:pt>
                <c:pt idx="47">
                  <c:v>0.24055995130600463</c:v>
                </c:pt>
                <c:pt idx="48">
                  <c:v>0.24504392444779677</c:v>
                </c:pt>
                <c:pt idx="49">
                  <c:v>0.3775959001866781</c:v>
                </c:pt>
              </c:numCache>
            </c:numRef>
          </c:val>
          <c:smooth val="0"/>
          <c:extLst>
            <c:ext xmlns:c16="http://schemas.microsoft.com/office/drawing/2014/chart" uri="{C3380CC4-5D6E-409C-BE32-E72D297353CC}">
              <c16:uniqueId val="{00000000-F709-4B4C-A4F6-BF25B63965F6}"/>
            </c:ext>
          </c:extLst>
        </c:ser>
        <c:ser>
          <c:idx val="1"/>
          <c:order val="1"/>
          <c:spPr>
            <a:ln w="25400" cap="rnd">
              <a:noFill/>
              <a:round/>
            </a:ln>
            <a:effectLst/>
          </c:spPr>
          <c:marker>
            <c:symbol val="none"/>
          </c:marker>
          <c:cat>
            <c:multiLvlStrRef>
              <c:f>[1]data!$A$3:$B$52</c:f>
              <c:multiLvlStrCache>
                <c:ptCount val="50"/>
                <c:lvl>
                  <c:pt idx="0">
                    <c:v>Pakistán</c:v>
                  </c:pt>
                  <c:pt idx="1">
                    <c:v>Egipto</c:v>
                  </c:pt>
                  <c:pt idx="2">
                    <c:v>Marruecos</c:v>
                  </c:pt>
                  <c:pt idx="3">
                    <c:v>India</c:v>
                  </c:pt>
                  <c:pt idx="4">
                    <c:v>Madagascar</c:v>
                  </c:pt>
                  <c:pt idx="5">
                    <c:v>Bielarrusia</c:v>
                  </c:pt>
                  <c:pt idx="6">
                    <c:v>Macedonia del Norte</c:v>
                  </c:pt>
                  <c:pt idx="7">
                    <c:v>China</c:v>
                  </c:pt>
                  <c:pt idx="8">
                    <c:v>Jordán</c:v>
                  </c:pt>
                  <c:pt idx="9">
                    <c:v>Federación Rusa</c:v>
                  </c:pt>
                  <c:pt idx="10">
                    <c:v>Irán</c:v>
                  </c:pt>
                  <c:pt idx="11">
                    <c:v>Sudáfrica</c:v>
                  </c:pt>
                  <c:pt idx="12">
                    <c:v>México</c:v>
                  </c:pt>
                  <c:pt idx="13">
                    <c:v>Armenia</c:v>
                  </c:pt>
                  <c:pt idx="14">
                    <c:v>Brasil</c:v>
                  </c:pt>
                  <c:pt idx="15">
                    <c:v>Guatemala</c:v>
                  </c:pt>
                  <c:pt idx="16">
                    <c:v>Ecuador</c:v>
                  </c:pt>
                  <c:pt idx="17">
                    <c:v>Italia</c:v>
                  </c:pt>
                  <c:pt idx="18">
                    <c:v>Japón</c:v>
                  </c:pt>
                  <c:pt idx="19">
                    <c:v>Polonia</c:v>
                  </c:pt>
                  <c:pt idx="20">
                    <c:v>España</c:v>
                  </c:pt>
                  <c:pt idx="21">
                    <c:v>Omán</c:v>
                  </c:pt>
                  <c:pt idx="22">
                    <c:v>Alemania</c:v>
                  </c:pt>
                  <c:pt idx="23">
                    <c:v>Eslovenia</c:v>
                  </c:pt>
                  <c:pt idx="24">
                    <c:v>Grecia</c:v>
                  </c:pt>
                  <c:pt idx="25">
                    <c:v>Suecia</c:v>
                  </c:pt>
                  <c:pt idx="26">
                    <c:v>Noruega</c:v>
                  </c:pt>
                  <c:pt idx="27">
                    <c:v>Taiwán</c:v>
                  </c:pt>
                  <c:pt idx="28">
                    <c:v>Reino Unido</c:v>
                  </c:pt>
                  <c:pt idx="29">
                    <c:v>Suiza</c:v>
                  </c:pt>
                  <c:pt idx="30">
                    <c:v>Luxemburgo</c:v>
                  </c:pt>
                  <c:pt idx="31">
                    <c:v>Países Bajos</c:v>
                  </c:pt>
                  <c:pt idx="32">
                    <c:v>Croacia</c:v>
                  </c:pt>
                  <c:pt idx="33">
                    <c:v>Australia</c:v>
                  </c:pt>
                  <c:pt idx="34">
                    <c:v>Chipre</c:v>
                  </c:pt>
                  <c:pt idx="35">
                    <c:v>Irlanda</c:v>
                  </c:pt>
                  <c:pt idx="36">
                    <c:v>Israel</c:v>
                  </c:pt>
                  <c:pt idx="37">
                    <c:v>Portugal</c:v>
                  </c:pt>
                  <c:pt idx="38">
                    <c:v>Eslovaquia</c:v>
                  </c:pt>
                  <c:pt idx="39">
                    <c:v>Puerto Rico</c:v>
                  </c:pt>
                  <c:pt idx="40">
                    <c:v>Arabia Saudí</c:v>
                  </c:pt>
                  <c:pt idx="41">
                    <c:v>Qatar</c:v>
                  </c:pt>
                  <c:pt idx="42">
                    <c:v>República de Corea</c:v>
                  </c:pt>
                  <c:pt idx="43">
                    <c:v>Letonia</c:v>
                  </c:pt>
                  <c:pt idx="44">
                    <c:v>Emiratos Árabes Unidos</c:v>
                  </c:pt>
                  <c:pt idx="45">
                    <c:v>Estados Unidos</c:v>
                  </c:pt>
                  <c:pt idx="46">
                    <c:v>Canadá</c:v>
                  </c:pt>
                  <c:pt idx="47">
                    <c:v>Colombia</c:v>
                  </c:pt>
                  <c:pt idx="48">
                    <c:v>Panamá</c:v>
                  </c:pt>
                  <c:pt idx="49">
                    <c:v>Chile</c:v>
                  </c:pt>
                </c:lvl>
                <c:lvl>
                  <c:pt idx="0">
                    <c:v>Países de ingresos bajos</c:v>
                  </c:pt>
                  <c:pt idx="5">
                    <c:v>Países de ingresos medianos</c:v>
                  </c:pt>
                  <c:pt idx="17">
                    <c:v>Países de ingresos altos</c:v>
                  </c:pt>
                </c:lvl>
              </c:multiLvlStrCache>
            </c:multiLvlStrRef>
          </c:cat>
          <c:val>
            <c:numRef>
              <c:f>[1]data!$D$3:$D$52</c:f>
              <c:numCache>
                <c:formatCode>General</c:formatCode>
                <c:ptCount val="50"/>
                <c:pt idx="0">
                  <c:v>2.82811062666561E-2</c:v>
                </c:pt>
                <c:pt idx="1">
                  <c:v>5.6996849602920376E-2</c:v>
                </c:pt>
                <c:pt idx="2">
                  <c:v>0.10348590734901465</c:v>
                </c:pt>
                <c:pt idx="3">
                  <c:v>0.13770386419073516</c:v>
                </c:pt>
                <c:pt idx="4">
                  <c:v>0.17850384364866254</c:v>
                </c:pt>
                <c:pt idx="5">
                  <c:v>4.757488982509453E-2</c:v>
                </c:pt>
                <c:pt idx="6">
                  <c:v>5.1246827784594814E-2</c:v>
                </c:pt>
                <c:pt idx="7">
                  <c:v>7.6977758943751931E-2</c:v>
                </c:pt>
                <c:pt idx="8">
                  <c:v>7.7969685567060507E-2</c:v>
                </c:pt>
                <c:pt idx="9">
                  <c:v>8.0571910022921508E-2</c:v>
                </c:pt>
                <c:pt idx="10">
                  <c:v>9.6061266969611439E-2</c:v>
                </c:pt>
                <c:pt idx="11">
                  <c:v>9.6227635506502693E-2</c:v>
                </c:pt>
                <c:pt idx="12">
                  <c:v>0.12080336598896864</c:v>
                </c:pt>
                <c:pt idx="13">
                  <c:v>0.19185829806526294</c:v>
                </c:pt>
                <c:pt idx="14">
                  <c:v>0.21447250451895888</c:v>
                </c:pt>
                <c:pt idx="15">
                  <c:v>0.23488483167086369</c:v>
                </c:pt>
                <c:pt idx="16">
                  <c:v>0.34126179887866581</c:v>
                </c:pt>
                <c:pt idx="17">
                  <c:v>2.0682302993890643E-2</c:v>
                </c:pt>
                <c:pt idx="18">
                  <c:v>4.3703602536848379E-2</c:v>
                </c:pt>
                <c:pt idx="19">
                  <c:v>4.8951495361424825E-2</c:v>
                </c:pt>
                <c:pt idx="20">
                  <c:v>5.8415158837847869E-2</c:v>
                </c:pt>
                <c:pt idx="21">
                  <c:v>5.8262125170751834E-2</c:v>
                </c:pt>
                <c:pt idx="22">
                  <c:v>6.6806336199222993E-2</c:v>
                </c:pt>
                <c:pt idx="23">
                  <c:v>6.4764114956481933E-2</c:v>
                </c:pt>
                <c:pt idx="24">
                  <c:v>7.0162092302729684E-2</c:v>
                </c:pt>
                <c:pt idx="25">
                  <c:v>7.3731499726942817E-2</c:v>
                </c:pt>
                <c:pt idx="26">
                  <c:v>7.1469275139877247E-2</c:v>
                </c:pt>
                <c:pt idx="27">
                  <c:v>7.2580149243359787E-2</c:v>
                </c:pt>
                <c:pt idx="28">
                  <c:v>7.9181317887746322E-2</c:v>
                </c:pt>
                <c:pt idx="29">
                  <c:v>8.2899578387530426E-2</c:v>
                </c:pt>
                <c:pt idx="30">
                  <c:v>8.9055517932338887E-2</c:v>
                </c:pt>
                <c:pt idx="31">
                  <c:v>8.9485243080953972E-2</c:v>
                </c:pt>
                <c:pt idx="32">
                  <c:v>9.1281662639209005E-2</c:v>
                </c:pt>
                <c:pt idx="33">
                  <c:v>8.9770635386150974E-2</c:v>
                </c:pt>
                <c:pt idx="34">
                  <c:v>0.1074211553459178</c:v>
                </c:pt>
                <c:pt idx="35">
                  <c:v>0.10965045315063479</c:v>
                </c:pt>
                <c:pt idx="36">
                  <c:v>0.11244127526594522</c:v>
                </c:pt>
                <c:pt idx="37">
                  <c:v>0.11426156497225201</c:v>
                </c:pt>
                <c:pt idx="38">
                  <c:v>0.11840700649767584</c:v>
                </c:pt>
                <c:pt idx="39">
                  <c:v>0.11897496420667611</c:v>
                </c:pt>
                <c:pt idx="40">
                  <c:v>0.12886366173146369</c:v>
                </c:pt>
                <c:pt idx="41">
                  <c:v>0.13433219426919962</c:v>
                </c:pt>
                <c:pt idx="42">
                  <c:v>0.13377647374911797</c:v>
                </c:pt>
                <c:pt idx="43">
                  <c:v>0.13672529921416454</c:v>
                </c:pt>
                <c:pt idx="44">
                  <c:v>0.14787609151451309</c:v>
                </c:pt>
                <c:pt idx="45">
                  <c:v>0.15981057966679463</c:v>
                </c:pt>
                <c:pt idx="46">
                  <c:v>0.17296151262605602</c:v>
                </c:pt>
                <c:pt idx="47">
                  <c:v>0.20504004869399542</c:v>
                </c:pt>
                <c:pt idx="48">
                  <c:v>0.20855607555220324</c:v>
                </c:pt>
                <c:pt idx="49">
                  <c:v>0.35660409981332197</c:v>
                </c:pt>
              </c:numCache>
            </c:numRef>
          </c:val>
          <c:smooth val="0"/>
          <c:extLst>
            <c:ext xmlns:c16="http://schemas.microsoft.com/office/drawing/2014/chart" uri="{C3380CC4-5D6E-409C-BE32-E72D297353CC}">
              <c16:uniqueId val="{00000001-F709-4B4C-A4F6-BF25B63965F6}"/>
            </c:ext>
          </c:extLst>
        </c:ser>
        <c:ser>
          <c:idx val="2"/>
          <c:order val="2"/>
          <c:spPr>
            <a:ln w="25400" cap="rnd">
              <a:noFill/>
              <a:round/>
            </a:ln>
            <a:effectLst/>
          </c:spPr>
          <c:marker>
            <c:symbol val="circle"/>
            <c:size val="5"/>
            <c:spPr>
              <a:solidFill>
                <a:schemeClr val="accent3"/>
              </a:solidFill>
              <a:ln w="9525">
                <a:solidFill>
                  <a:schemeClr val="accent3"/>
                </a:solidFill>
              </a:ln>
              <a:effectLst/>
            </c:spPr>
          </c:marker>
          <c:cat>
            <c:multiLvlStrRef>
              <c:f>[1]data!$A$3:$B$52</c:f>
              <c:multiLvlStrCache>
                <c:ptCount val="50"/>
                <c:lvl>
                  <c:pt idx="0">
                    <c:v>Pakistán</c:v>
                  </c:pt>
                  <c:pt idx="1">
                    <c:v>Egipto</c:v>
                  </c:pt>
                  <c:pt idx="2">
                    <c:v>Marruecos</c:v>
                  </c:pt>
                  <c:pt idx="3">
                    <c:v>India</c:v>
                  </c:pt>
                  <c:pt idx="4">
                    <c:v>Madagascar</c:v>
                  </c:pt>
                  <c:pt idx="5">
                    <c:v>Bielarrusia</c:v>
                  </c:pt>
                  <c:pt idx="6">
                    <c:v>Macedonia del Norte</c:v>
                  </c:pt>
                  <c:pt idx="7">
                    <c:v>China</c:v>
                  </c:pt>
                  <c:pt idx="8">
                    <c:v>Jordán</c:v>
                  </c:pt>
                  <c:pt idx="9">
                    <c:v>Federación Rusa</c:v>
                  </c:pt>
                  <c:pt idx="10">
                    <c:v>Irán</c:v>
                  </c:pt>
                  <c:pt idx="11">
                    <c:v>Sudáfrica</c:v>
                  </c:pt>
                  <c:pt idx="12">
                    <c:v>México</c:v>
                  </c:pt>
                  <c:pt idx="13">
                    <c:v>Armenia</c:v>
                  </c:pt>
                  <c:pt idx="14">
                    <c:v>Brasil</c:v>
                  </c:pt>
                  <c:pt idx="15">
                    <c:v>Guatemala</c:v>
                  </c:pt>
                  <c:pt idx="16">
                    <c:v>Ecuador</c:v>
                  </c:pt>
                  <c:pt idx="17">
                    <c:v>Italia</c:v>
                  </c:pt>
                  <c:pt idx="18">
                    <c:v>Japón</c:v>
                  </c:pt>
                  <c:pt idx="19">
                    <c:v>Polonia</c:v>
                  </c:pt>
                  <c:pt idx="20">
                    <c:v>España</c:v>
                  </c:pt>
                  <c:pt idx="21">
                    <c:v>Omán</c:v>
                  </c:pt>
                  <c:pt idx="22">
                    <c:v>Alemania</c:v>
                  </c:pt>
                  <c:pt idx="23">
                    <c:v>Eslovenia</c:v>
                  </c:pt>
                  <c:pt idx="24">
                    <c:v>Grecia</c:v>
                  </c:pt>
                  <c:pt idx="25">
                    <c:v>Suecia</c:v>
                  </c:pt>
                  <c:pt idx="26">
                    <c:v>Noruega</c:v>
                  </c:pt>
                  <c:pt idx="27">
                    <c:v>Taiwán</c:v>
                  </c:pt>
                  <c:pt idx="28">
                    <c:v>Reino Unido</c:v>
                  </c:pt>
                  <c:pt idx="29">
                    <c:v>Suiza</c:v>
                  </c:pt>
                  <c:pt idx="30">
                    <c:v>Luxemburgo</c:v>
                  </c:pt>
                  <c:pt idx="31">
                    <c:v>Países Bajos</c:v>
                  </c:pt>
                  <c:pt idx="32">
                    <c:v>Croacia</c:v>
                  </c:pt>
                  <c:pt idx="33">
                    <c:v>Australia</c:v>
                  </c:pt>
                  <c:pt idx="34">
                    <c:v>Chipre</c:v>
                  </c:pt>
                  <c:pt idx="35">
                    <c:v>Irlanda</c:v>
                  </c:pt>
                  <c:pt idx="36">
                    <c:v>Israel</c:v>
                  </c:pt>
                  <c:pt idx="37">
                    <c:v>Portugal</c:v>
                  </c:pt>
                  <c:pt idx="38">
                    <c:v>Eslovaquia</c:v>
                  </c:pt>
                  <c:pt idx="39">
                    <c:v>Puerto Rico</c:v>
                  </c:pt>
                  <c:pt idx="40">
                    <c:v>Arabia Saudí</c:v>
                  </c:pt>
                  <c:pt idx="41">
                    <c:v>Qatar</c:v>
                  </c:pt>
                  <c:pt idx="42">
                    <c:v>República de Corea</c:v>
                  </c:pt>
                  <c:pt idx="43">
                    <c:v>Letonia</c:v>
                  </c:pt>
                  <c:pt idx="44">
                    <c:v>Emiratos Árabes Unidos</c:v>
                  </c:pt>
                  <c:pt idx="45">
                    <c:v>Estados Unidos</c:v>
                  </c:pt>
                  <c:pt idx="46">
                    <c:v>Canadá</c:v>
                  </c:pt>
                  <c:pt idx="47">
                    <c:v>Colombia</c:v>
                  </c:pt>
                  <c:pt idx="48">
                    <c:v>Panamá</c:v>
                  </c:pt>
                  <c:pt idx="49">
                    <c:v>Chile</c:v>
                  </c:pt>
                </c:lvl>
                <c:lvl>
                  <c:pt idx="0">
                    <c:v>Países de ingresos bajos</c:v>
                  </c:pt>
                  <c:pt idx="5">
                    <c:v>Países de ingresos medianos</c:v>
                  </c:pt>
                  <c:pt idx="17">
                    <c:v>Países de ingresos altos</c:v>
                  </c:pt>
                </c:lvl>
              </c:multiLvlStrCache>
            </c:multiLvlStrRef>
          </c:cat>
          <c:val>
            <c:numRef>
              <c:f>[1]data!$E$3:$E$52</c:f>
              <c:numCache>
                <c:formatCode>General</c:formatCode>
                <c:ptCount val="50"/>
                <c:pt idx="0">
                  <c:v>3.6499999999999998E-2</c:v>
                </c:pt>
                <c:pt idx="1">
                  <c:v>6.6699999999999995E-2</c:v>
                </c:pt>
                <c:pt idx="2">
                  <c:v>0.114</c:v>
                </c:pt>
                <c:pt idx="3">
                  <c:v>0.1497</c:v>
                </c:pt>
                <c:pt idx="4">
                  <c:v>0.1948</c:v>
                </c:pt>
                <c:pt idx="5">
                  <c:v>5.7800000000000004E-2</c:v>
                </c:pt>
                <c:pt idx="6">
                  <c:v>6.1800000000000001E-2</c:v>
                </c:pt>
                <c:pt idx="7">
                  <c:v>8.6599999999999996E-2</c:v>
                </c:pt>
                <c:pt idx="8">
                  <c:v>9.11E-2</c:v>
                </c:pt>
                <c:pt idx="9">
                  <c:v>9.3300000000000008E-2</c:v>
                </c:pt>
                <c:pt idx="10">
                  <c:v>0.1069</c:v>
                </c:pt>
                <c:pt idx="11">
                  <c:v>0.1077</c:v>
                </c:pt>
                <c:pt idx="12">
                  <c:v>0.1298</c:v>
                </c:pt>
                <c:pt idx="13">
                  <c:v>0.2097</c:v>
                </c:pt>
                <c:pt idx="14">
                  <c:v>0.23300000000000001</c:v>
                </c:pt>
                <c:pt idx="15">
                  <c:v>0.2505</c:v>
                </c:pt>
                <c:pt idx="16">
                  <c:v>0.36200000000000004</c:v>
                </c:pt>
                <c:pt idx="17">
                  <c:v>2.7900000000000001E-2</c:v>
                </c:pt>
                <c:pt idx="18">
                  <c:v>5.3499999999999999E-2</c:v>
                </c:pt>
                <c:pt idx="19">
                  <c:v>5.3899999999999997E-2</c:v>
                </c:pt>
                <c:pt idx="20">
                  <c:v>6.1500000000000006E-2</c:v>
                </c:pt>
                <c:pt idx="21">
                  <c:v>6.9400000000000003E-2</c:v>
                </c:pt>
                <c:pt idx="22">
                  <c:v>7.6300000000000007E-2</c:v>
                </c:pt>
                <c:pt idx="23">
                  <c:v>7.8E-2</c:v>
                </c:pt>
                <c:pt idx="24">
                  <c:v>8.2200000000000009E-2</c:v>
                </c:pt>
                <c:pt idx="25">
                  <c:v>8.2500000000000004E-2</c:v>
                </c:pt>
                <c:pt idx="26">
                  <c:v>8.3599999999999994E-2</c:v>
                </c:pt>
                <c:pt idx="27">
                  <c:v>8.3800000000000013E-2</c:v>
                </c:pt>
                <c:pt idx="28">
                  <c:v>9.3399999999999997E-2</c:v>
                </c:pt>
                <c:pt idx="29">
                  <c:v>9.7699999999999995E-2</c:v>
                </c:pt>
                <c:pt idx="30">
                  <c:v>0.10199999999999999</c:v>
                </c:pt>
                <c:pt idx="31">
                  <c:v>0.1038</c:v>
                </c:pt>
                <c:pt idx="32">
                  <c:v>0.10470000000000002</c:v>
                </c:pt>
                <c:pt idx="33">
                  <c:v>0.1052</c:v>
                </c:pt>
                <c:pt idx="34">
                  <c:v>0.1217</c:v>
                </c:pt>
                <c:pt idx="35">
                  <c:v>0.1241</c:v>
                </c:pt>
                <c:pt idx="36">
                  <c:v>0.12689999999999999</c:v>
                </c:pt>
                <c:pt idx="37">
                  <c:v>0.12890000000000001</c:v>
                </c:pt>
                <c:pt idx="38">
                  <c:v>0.1333</c:v>
                </c:pt>
                <c:pt idx="39">
                  <c:v>0.13390000000000002</c:v>
                </c:pt>
                <c:pt idx="40">
                  <c:v>0.1396</c:v>
                </c:pt>
                <c:pt idx="41">
                  <c:v>0.1469</c:v>
                </c:pt>
                <c:pt idx="42">
                  <c:v>0.14940000000000001</c:v>
                </c:pt>
                <c:pt idx="43">
                  <c:v>0.15429999999999999</c:v>
                </c:pt>
                <c:pt idx="44">
                  <c:v>0.1641</c:v>
                </c:pt>
                <c:pt idx="45">
                  <c:v>0.17420000000000002</c:v>
                </c:pt>
                <c:pt idx="46">
                  <c:v>0.18160000000000001</c:v>
                </c:pt>
                <c:pt idx="47">
                  <c:v>0.22280000000000003</c:v>
                </c:pt>
                <c:pt idx="48">
                  <c:v>0.2268</c:v>
                </c:pt>
                <c:pt idx="49">
                  <c:v>0.36710000000000004</c:v>
                </c:pt>
              </c:numCache>
            </c:numRef>
          </c:val>
          <c:smooth val="0"/>
          <c:extLst>
            <c:ext xmlns:c16="http://schemas.microsoft.com/office/drawing/2014/chart" uri="{C3380CC4-5D6E-409C-BE32-E72D297353CC}">
              <c16:uniqueId val="{00000002-F709-4B4C-A4F6-BF25B63965F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axId val="1400076048"/>
        <c:axId val="1264048800"/>
      </c:stockChart>
      <c:catAx>
        <c:axId val="140007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1264048800"/>
        <c:crosses val="autoZero"/>
        <c:auto val="1"/>
        <c:lblAlgn val="ctr"/>
        <c:lblOffset val="100"/>
        <c:noMultiLvlLbl val="0"/>
      </c:catAx>
      <c:valAx>
        <c:axId val="1264048800"/>
        <c:scaling>
          <c:orientation val="minMax"/>
          <c:max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t>Porcentaje de la población adulta (18-64 años)</a:t>
                </a:r>
              </a:p>
            </c:rich>
          </c:tx>
          <c:layout>
            <c:manualLayout>
              <c:xMode val="edge"/>
              <c:yMode val="edge"/>
              <c:x val="2.2023928217356045E-3"/>
              <c:y val="0.2588479445948114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14000760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1078117066474"/>
          <c:y val="2.8506271379703536E-2"/>
          <c:w val="0.87758930499908971"/>
          <c:h val="0.9350089933171124"/>
        </c:manualLayout>
      </c:layout>
      <c:barChart>
        <c:barDir val="bar"/>
        <c:grouping val="clustered"/>
        <c:varyColors val="0"/>
        <c:ser>
          <c:idx val="1"/>
          <c:order val="0"/>
          <c:spPr>
            <a:solidFill>
              <a:schemeClr val="bg1">
                <a:lumMod val="65000"/>
              </a:schemeClr>
            </a:solidFill>
          </c:spPr>
          <c:invertIfNegative val="0"/>
          <c:cat>
            <c:strRef>
              <c:f>'[2]Chapter 8'!$A$4:$A$57</c:f>
              <c:strCache>
                <c:ptCount val="54"/>
                <c:pt idx="0">
                  <c:v>Irán</c:v>
                </c:pt>
                <c:pt idx="1">
                  <c:v>Puerto Rico</c:v>
                </c:pt>
                <c:pt idx="2">
                  <c:v>Paraguay</c:v>
                </c:pt>
                <c:pt idx="3">
                  <c:v>Guatemala</c:v>
                </c:pt>
                <c:pt idx="4">
                  <c:v>Croacia</c:v>
                </c:pt>
                <c:pt idx="5">
                  <c:v>Sudáfrica</c:v>
                </c:pt>
                <c:pt idx="6">
                  <c:v>Madagascar</c:v>
                </c:pt>
                <c:pt idx="7">
                  <c:v>Macedonia del Norte</c:v>
                </c:pt>
                <c:pt idx="8">
                  <c:v>Marruecos</c:v>
                </c:pt>
                <c:pt idx="9">
                  <c:v>Pakistán</c:v>
                </c:pt>
                <c:pt idx="10">
                  <c:v>Brasil</c:v>
                </c:pt>
                <c:pt idx="11">
                  <c:v>Panamá</c:v>
                </c:pt>
                <c:pt idx="12">
                  <c:v>Eslovaquia</c:v>
                </c:pt>
                <c:pt idx="13">
                  <c:v>Rusia</c:v>
                </c:pt>
                <c:pt idx="14">
                  <c:v>Grecia</c:v>
                </c:pt>
                <c:pt idx="15">
                  <c:v>Ecuador</c:v>
                </c:pt>
                <c:pt idx="16">
                  <c:v>Bulgaria</c:v>
                </c:pt>
                <c:pt idx="17">
                  <c:v>Portugal</c:v>
                </c:pt>
                <c:pt idx="18">
                  <c:v>Belarrusia</c:v>
                </c:pt>
                <c:pt idx="19">
                  <c:v>Colombia</c:v>
                </c:pt>
                <c:pt idx="20">
                  <c:v>Polonia</c:v>
                </c:pt>
                <c:pt idx="21">
                  <c:v>Italia</c:v>
                </c:pt>
                <c:pt idx="22">
                  <c:v>Egipto</c:v>
                </c:pt>
                <c:pt idx="23">
                  <c:v>Chipre</c:v>
                </c:pt>
                <c:pt idx="24">
                  <c:v>Eslovenia</c:v>
                </c:pt>
                <c:pt idx="25">
                  <c:v>Chile</c:v>
                </c:pt>
                <c:pt idx="26">
                  <c:v>Omán</c:v>
                </c:pt>
                <c:pt idx="27">
                  <c:v>Armenia</c:v>
                </c:pt>
                <c:pt idx="28">
                  <c:v>Australia</c:v>
                </c:pt>
                <c:pt idx="29">
                  <c:v>Irlanda</c:v>
                </c:pt>
                <c:pt idx="30">
                  <c:v>Japón</c:v>
                </c:pt>
                <c:pt idx="31">
                  <c:v>México</c:v>
                </c:pt>
                <c:pt idx="32">
                  <c:v>Israel</c:v>
                </c:pt>
                <c:pt idx="33">
                  <c:v>Reino Unido</c:v>
                </c:pt>
                <c:pt idx="34">
                  <c:v>Letonia</c:v>
                </c:pt>
                <c:pt idx="35">
                  <c:v>Suecia</c:v>
                </c:pt>
                <c:pt idx="36">
                  <c:v>Tailandia</c:v>
                </c:pt>
                <c:pt idx="37">
                  <c:v>Alemania</c:v>
                </c:pt>
                <c:pt idx="38">
                  <c:v>Arabia Saudí</c:v>
                </c:pt>
                <c:pt idx="39">
                  <c:v>República de Korea</c:v>
                </c:pt>
                <c:pt idx="40">
                  <c:v>Canadá</c:v>
                </c:pt>
                <c:pt idx="41">
                  <c:v>Luxemburgo</c:v>
                </c:pt>
                <c:pt idx="42">
                  <c:v>Jordán</c:v>
                </c:pt>
                <c:pt idx="43">
                  <c:v>España</c:v>
                </c:pt>
                <c:pt idx="44">
                  <c:v>Estados Unidos</c:v>
                </c:pt>
                <c:pt idx="45">
                  <c:v>Noruega</c:v>
                </c:pt>
                <c:pt idx="46">
                  <c:v>Indonesia</c:v>
                </c:pt>
                <c:pt idx="47">
                  <c:v>Taiwán</c:v>
                </c:pt>
                <c:pt idx="48">
                  <c:v>India</c:v>
                </c:pt>
                <c:pt idx="49">
                  <c:v>Emiratos Árabes</c:v>
                </c:pt>
                <c:pt idx="50">
                  <c:v>China</c:v>
                </c:pt>
                <c:pt idx="51">
                  <c:v>Qatar</c:v>
                </c:pt>
                <c:pt idx="52">
                  <c:v>Países Bajos</c:v>
                </c:pt>
                <c:pt idx="53">
                  <c:v>Suiza</c:v>
                </c:pt>
              </c:strCache>
            </c:strRef>
          </c:cat>
          <c:val>
            <c:numRef>
              <c:f>'[2]Chapter 8'!$B$4:$B$57</c:f>
              <c:numCache>
                <c:formatCode>General</c:formatCode>
                <c:ptCount val="54"/>
                <c:pt idx="0">
                  <c:v>3.15</c:v>
                </c:pt>
                <c:pt idx="1">
                  <c:v>3.18</c:v>
                </c:pt>
                <c:pt idx="2">
                  <c:v>3.43</c:v>
                </c:pt>
                <c:pt idx="3">
                  <c:v>3.56</c:v>
                </c:pt>
                <c:pt idx="4">
                  <c:v>3.57</c:v>
                </c:pt>
                <c:pt idx="5">
                  <c:v>3.63</c:v>
                </c:pt>
                <c:pt idx="6">
                  <c:v>3.69</c:v>
                </c:pt>
                <c:pt idx="7">
                  <c:v>3.84</c:v>
                </c:pt>
                <c:pt idx="8">
                  <c:v>3.95</c:v>
                </c:pt>
                <c:pt idx="9">
                  <c:v>3.95</c:v>
                </c:pt>
                <c:pt idx="10">
                  <c:v>3.98</c:v>
                </c:pt>
                <c:pt idx="11">
                  <c:v>3.98</c:v>
                </c:pt>
                <c:pt idx="12">
                  <c:v>4.03</c:v>
                </c:pt>
                <c:pt idx="13">
                  <c:v>4.04</c:v>
                </c:pt>
                <c:pt idx="14">
                  <c:v>4.0999999999999996</c:v>
                </c:pt>
                <c:pt idx="15">
                  <c:v>4.1900000000000004</c:v>
                </c:pt>
                <c:pt idx="16">
                  <c:v>4.21</c:v>
                </c:pt>
                <c:pt idx="17">
                  <c:v>4.21</c:v>
                </c:pt>
                <c:pt idx="18">
                  <c:v>4.24</c:v>
                </c:pt>
                <c:pt idx="19">
                  <c:v>4.24</c:v>
                </c:pt>
                <c:pt idx="20">
                  <c:v>4.24</c:v>
                </c:pt>
                <c:pt idx="21">
                  <c:v>4.3099999999999996</c:v>
                </c:pt>
                <c:pt idx="22">
                  <c:v>4.33</c:v>
                </c:pt>
                <c:pt idx="23">
                  <c:v>4.4800000000000004</c:v>
                </c:pt>
                <c:pt idx="24">
                  <c:v>4.49</c:v>
                </c:pt>
                <c:pt idx="25">
                  <c:v>4.6100000000000003</c:v>
                </c:pt>
                <c:pt idx="26">
                  <c:v>4.6100000000000003</c:v>
                </c:pt>
                <c:pt idx="27">
                  <c:v>4.63</c:v>
                </c:pt>
                <c:pt idx="28">
                  <c:v>4.6500000000000004</c:v>
                </c:pt>
                <c:pt idx="29">
                  <c:v>4.71</c:v>
                </c:pt>
                <c:pt idx="30">
                  <c:v>4.71</c:v>
                </c:pt>
                <c:pt idx="31">
                  <c:v>4.72</c:v>
                </c:pt>
                <c:pt idx="32">
                  <c:v>4.8099999999999996</c:v>
                </c:pt>
                <c:pt idx="33">
                  <c:v>4.83</c:v>
                </c:pt>
                <c:pt idx="34">
                  <c:v>4.91</c:v>
                </c:pt>
                <c:pt idx="35">
                  <c:v>4.92</c:v>
                </c:pt>
                <c:pt idx="36">
                  <c:v>4.99</c:v>
                </c:pt>
                <c:pt idx="37">
                  <c:v>5.04</c:v>
                </c:pt>
                <c:pt idx="38">
                  <c:v>5.04</c:v>
                </c:pt>
                <c:pt idx="39">
                  <c:v>5.13</c:v>
                </c:pt>
                <c:pt idx="40">
                  <c:v>5.16</c:v>
                </c:pt>
                <c:pt idx="41">
                  <c:v>5.17</c:v>
                </c:pt>
                <c:pt idx="42">
                  <c:v>5.24</c:v>
                </c:pt>
                <c:pt idx="43">
                  <c:v>5.24</c:v>
                </c:pt>
                <c:pt idx="44">
                  <c:v>5.31</c:v>
                </c:pt>
                <c:pt idx="45">
                  <c:v>5.52</c:v>
                </c:pt>
                <c:pt idx="46">
                  <c:v>5.69</c:v>
                </c:pt>
                <c:pt idx="47">
                  <c:v>5.73</c:v>
                </c:pt>
                <c:pt idx="48">
                  <c:v>5.8</c:v>
                </c:pt>
                <c:pt idx="49">
                  <c:v>5.84</c:v>
                </c:pt>
                <c:pt idx="50">
                  <c:v>5.89</c:v>
                </c:pt>
                <c:pt idx="51">
                  <c:v>5.91</c:v>
                </c:pt>
                <c:pt idx="52">
                  <c:v>6.04</c:v>
                </c:pt>
                <c:pt idx="53">
                  <c:v>6.05</c:v>
                </c:pt>
              </c:numCache>
            </c:numRef>
          </c:val>
          <c:extLst>
            <c:ext xmlns:c16="http://schemas.microsoft.com/office/drawing/2014/chart" uri="{C3380CC4-5D6E-409C-BE32-E72D297353CC}">
              <c16:uniqueId val="{00000000-ED6C-4B9D-9E45-8F3A2B63F9F8}"/>
            </c:ext>
          </c:extLst>
        </c:ser>
        <c:ser>
          <c:idx val="0"/>
          <c:order val="1"/>
          <c:spPr>
            <a:solidFill>
              <a:schemeClr val="bg1">
                <a:lumMod val="65000"/>
              </a:schemeClr>
            </a:solidFill>
            <a:ln>
              <a:noFill/>
            </a:ln>
            <a:effectLst/>
          </c:spPr>
          <c:invertIfNegative val="0"/>
          <c:dLbls>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6C-4B9D-9E45-8F3A2B63F9F8}"/>
                </c:ext>
              </c:extLst>
            </c:dLbl>
            <c:dLbl>
              <c:idx val="5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6C-4B9D-9E45-8F3A2B63F9F8}"/>
                </c:ext>
              </c:extLst>
            </c:dLbl>
            <c:spPr>
              <a:solidFill>
                <a:srgbClr val="FFFF00"/>
              </a:solidFill>
              <a:ln w="12700">
                <a:solidFill>
                  <a:schemeClr val="bg1"/>
                </a:solidFill>
              </a:ln>
              <a:effectLst/>
            </c:spPr>
            <c:txPr>
              <a:bodyPr rot="0" vert="horz"/>
              <a:lstStyle/>
              <a:p>
                <a:pPr>
                  <a:defRPr sz="1000"/>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'[2]Chapter 8'!$A$4:$A$57</c:f>
              <c:strCache>
                <c:ptCount val="54"/>
                <c:pt idx="0">
                  <c:v>Irán</c:v>
                </c:pt>
                <c:pt idx="1">
                  <c:v>Puerto Rico</c:v>
                </c:pt>
                <c:pt idx="2">
                  <c:v>Paraguay</c:v>
                </c:pt>
                <c:pt idx="3">
                  <c:v>Guatemala</c:v>
                </c:pt>
                <c:pt idx="4">
                  <c:v>Croacia</c:v>
                </c:pt>
                <c:pt idx="5">
                  <c:v>Sudáfrica</c:v>
                </c:pt>
                <c:pt idx="6">
                  <c:v>Madagascar</c:v>
                </c:pt>
                <c:pt idx="7">
                  <c:v>Macedonia del Norte</c:v>
                </c:pt>
                <c:pt idx="8">
                  <c:v>Marruecos</c:v>
                </c:pt>
                <c:pt idx="9">
                  <c:v>Pakistán</c:v>
                </c:pt>
                <c:pt idx="10">
                  <c:v>Brasil</c:v>
                </c:pt>
                <c:pt idx="11">
                  <c:v>Panamá</c:v>
                </c:pt>
                <c:pt idx="12">
                  <c:v>Eslovaquia</c:v>
                </c:pt>
                <c:pt idx="13">
                  <c:v>Rusia</c:v>
                </c:pt>
                <c:pt idx="14">
                  <c:v>Grecia</c:v>
                </c:pt>
                <c:pt idx="15">
                  <c:v>Ecuador</c:v>
                </c:pt>
                <c:pt idx="16">
                  <c:v>Bulgaria</c:v>
                </c:pt>
                <c:pt idx="17">
                  <c:v>Portugal</c:v>
                </c:pt>
                <c:pt idx="18">
                  <c:v>Belarrusia</c:v>
                </c:pt>
                <c:pt idx="19">
                  <c:v>Colombia</c:v>
                </c:pt>
                <c:pt idx="20">
                  <c:v>Polonia</c:v>
                </c:pt>
                <c:pt idx="21">
                  <c:v>Italia</c:v>
                </c:pt>
                <c:pt idx="22">
                  <c:v>Egipto</c:v>
                </c:pt>
                <c:pt idx="23">
                  <c:v>Chipre</c:v>
                </c:pt>
                <c:pt idx="24">
                  <c:v>Eslovenia</c:v>
                </c:pt>
                <c:pt idx="25">
                  <c:v>Chile</c:v>
                </c:pt>
                <c:pt idx="26">
                  <c:v>Omán</c:v>
                </c:pt>
                <c:pt idx="27">
                  <c:v>Armenia</c:v>
                </c:pt>
                <c:pt idx="28">
                  <c:v>Australia</c:v>
                </c:pt>
                <c:pt idx="29">
                  <c:v>Irlanda</c:v>
                </c:pt>
                <c:pt idx="30">
                  <c:v>Japón</c:v>
                </c:pt>
                <c:pt idx="31">
                  <c:v>México</c:v>
                </c:pt>
                <c:pt idx="32">
                  <c:v>Israel</c:v>
                </c:pt>
                <c:pt idx="33">
                  <c:v>Reino Unido</c:v>
                </c:pt>
                <c:pt idx="34">
                  <c:v>Letonia</c:v>
                </c:pt>
                <c:pt idx="35">
                  <c:v>Suecia</c:v>
                </c:pt>
                <c:pt idx="36">
                  <c:v>Tailandia</c:v>
                </c:pt>
                <c:pt idx="37">
                  <c:v>Alemania</c:v>
                </c:pt>
                <c:pt idx="38">
                  <c:v>Arabia Saudí</c:v>
                </c:pt>
                <c:pt idx="39">
                  <c:v>República de Korea</c:v>
                </c:pt>
                <c:pt idx="40">
                  <c:v>Canadá</c:v>
                </c:pt>
                <c:pt idx="41">
                  <c:v>Luxemburgo</c:v>
                </c:pt>
                <c:pt idx="42">
                  <c:v>Jordán</c:v>
                </c:pt>
                <c:pt idx="43">
                  <c:v>España</c:v>
                </c:pt>
                <c:pt idx="44">
                  <c:v>Estados Unidos</c:v>
                </c:pt>
                <c:pt idx="45">
                  <c:v>Noruega</c:v>
                </c:pt>
                <c:pt idx="46">
                  <c:v>Indonesia</c:v>
                </c:pt>
                <c:pt idx="47">
                  <c:v>Taiwán</c:v>
                </c:pt>
                <c:pt idx="48">
                  <c:v>India</c:v>
                </c:pt>
                <c:pt idx="49">
                  <c:v>Emiratos Árabes</c:v>
                </c:pt>
                <c:pt idx="50">
                  <c:v>China</c:v>
                </c:pt>
                <c:pt idx="51">
                  <c:v>Qatar</c:v>
                </c:pt>
                <c:pt idx="52">
                  <c:v>Países Bajos</c:v>
                </c:pt>
                <c:pt idx="53">
                  <c:v>Suiza</c:v>
                </c:pt>
              </c:strCache>
            </c:strRef>
          </c:cat>
          <c:val>
            <c:numRef>
              <c:f>'[2]Chapter 8'!$B$4:$B$57</c:f>
              <c:numCache>
                <c:formatCode>General</c:formatCode>
                <c:ptCount val="54"/>
                <c:pt idx="0">
                  <c:v>3.15</c:v>
                </c:pt>
                <c:pt idx="1">
                  <c:v>3.18</c:v>
                </c:pt>
                <c:pt idx="2">
                  <c:v>3.43</c:v>
                </c:pt>
                <c:pt idx="3">
                  <c:v>3.56</c:v>
                </c:pt>
                <c:pt idx="4">
                  <c:v>3.57</c:v>
                </c:pt>
                <c:pt idx="5">
                  <c:v>3.63</c:v>
                </c:pt>
                <c:pt idx="6">
                  <c:v>3.69</c:v>
                </c:pt>
                <c:pt idx="7">
                  <c:v>3.84</c:v>
                </c:pt>
                <c:pt idx="8">
                  <c:v>3.95</c:v>
                </c:pt>
                <c:pt idx="9">
                  <c:v>3.95</c:v>
                </c:pt>
                <c:pt idx="10">
                  <c:v>3.98</c:v>
                </c:pt>
                <c:pt idx="11">
                  <c:v>3.98</c:v>
                </c:pt>
                <c:pt idx="12">
                  <c:v>4.03</c:v>
                </c:pt>
                <c:pt idx="13">
                  <c:v>4.04</c:v>
                </c:pt>
                <c:pt idx="14">
                  <c:v>4.0999999999999996</c:v>
                </c:pt>
                <c:pt idx="15">
                  <c:v>4.1900000000000004</c:v>
                </c:pt>
                <c:pt idx="16">
                  <c:v>4.21</c:v>
                </c:pt>
                <c:pt idx="17">
                  <c:v>4.21</c:v>
                </c:pt>
                <c:pt idx="18">
                  <c:v>4.24</c:v>
                </c:pt>
                <c:pt idx="19">
                  <c:v>4.24</c:v>
                </c:pt>
                <c:pt idx="20">
                  <c:v>4.24</c:v>
                </c:pt>
                <c:pt idx="21">
                  <c:v>4.3099999999999996</c:v>
                </c:pt>
                <c:pt idx="22">
                  <c:v>4.33</c:v>
                </c:pt>
                <c:pt idx="23">
                  <c:v>4.4800000000000004</c:v>
                </c:pt>
                <c:pt idx="24">
                  <c:v>4.49</c:v>
                </c:pt>
                <c:pt idx="25">
                  <c:v>4.6100000000000003</c:v>
                </c:pt>
                <c:pt idx="26">
                  <c:v>4.6100000000000003</c:v>
                </c:pt>
                <c:pt idx="27">
                  <c:v>4.63</c:v>
                </c:pt>
                <c:pt idx="28">
                  <c:v>4.6500000000000004</c:v>
                </c:pt>
                <c:pt idx="29">
                  <c:v>4.71</c:v>
                </c:pt>
                <c:pt idx="30">
                  <c:v>4.71</c:v>
                </c:pt>
                <c:pt idx="31">
                  <c:v>4.72</c:v>
                </c:pt>
                <c:pt idx="32">
                  <c:v>4.8099999999999996</c:v>
                </c:pt>
                <c:pt idx="33">
                  <c:v>4.83</c:v>
                </c:pt>
                <c:pt idx="34">
                  <c:v>4.91</c:v>
                </c:pt>
                <c:pt idx="35">
                  <c:v>4.92</c:v>
                </c:pt>
                <c:pt idx="36">
                  <c:v>4.99</c:v>
                </c:pt>
                <c:pt idx="37">
                  <c:v>5.04</c:v>
                </c:pt>
                <c:pt idx="38">
                  <c:v>5.04</c:v>
                </c:pt>
                <c:pt idx="39">
                  <c:v>5.13</c:v>
                </c:pt>
                <c:pt idx="40">
                  <c:v>5.16</c:v>
                </c:pt>
                <c:pt idx="41">
                  <c:v>5.17</c:v>
                </c:pt>
                <c:pt idx="42">
                  <c:v>5.24</c:v>
                </c:pt>
                <c:pt idx="43">
                  <c:v>5.24</c:v>
                </c:pt>
                <c:pt idx="44">
                  <c:v>5.31</c:v>
                </c:pt>
                <c:pt idx="45">
                  <c:v>5.52</c:v>
                </c:pt>
                <c:pt idx="46">
                  <c:v>5.69</c:v>
                </c:pt>
                <c:pt idx="47">
                  <c:v>5.73</c:v>
                </c:pt>
                <c:pt idx="48">
                  <c:v>5.8</c:v>
                </c:pt>
                <c:pt idx="49">
                  <c:v>5.84</c:v>
                </c:pt>
                <c:pt idx="50">
                  <c:v>5.89</c:v>
                </c:pt>
                <c:pt idx="51">
                  <c:v>5.91</c:v>
                </c:pt>
                <c:pt idx="52">
                  <c:v>6.04</c:v>
                </c:pt>
                <c:pt idx="53">
                  <c:v>6.05</c:v>
                </c:pt>
              </c:numCache>
            </c:numRef>
          </c:val>
          <c:extLst>
            <c:ext xmlns:c16="http://schemas.microsoft.com/office/drawing/2014/chart" uri="{C3380CC4-5D6E-409C-BE32-E72D297353CC}">
              <c16:uniqueId val="{00000003-ED6C-4B9D-9E45-8F3A2B63F9F8}"/>
            </c:ext>
          </c:extLst>
        </c:ser>
        <c:dLbls>
          <c:showLegendKey val="0"/>
          <c:showVal val="0"/>
          <c:showCatName val="0"/>
          <c:showSerName val="0"/>
          <c:showPercent val="0"/>
          <c:showBubbleSize val="0"/>
        </c:dLbls>
        <c:gapWidth val="182"/>
        <c:axId val="323159919"/>
        <c:axId val="871563567"/>
      </c:barChart>
      <c:catAx>
        <c:axId val="3231599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s-ES"/>
          </a:p>
        </c:txPr>
        <c:crossAx val="871563567"/>
        <c:crosses val="autoZero"/>
        <c:auto val="1"/>
        <c:lblAlgn val="ctr"/>
        <c:lblOffset val="100"/>
        <c:noMultiLvlLbl val="0"/>
      </c:catAx>
      <c:valAx>
        <c:axId val="8715635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s-ES"/>
          </a:p>
        </c:txPr>
        <c:crossAx val="323159919"/>
        <c:crosses val="autoZero"/>
        <c:crossBetween val="between"/>
      </c:valAx>
    </c:plotArea>
    <c:plotVisOnly val="1"/>
    <c:dispBlanksAs val="gap"/>
    <c:showDLblsOverMax val="0"/>
  </c:chart>
  <c:spPr>
    <a:ln>
      <a:noFill/>
    </a:ln>
  </c:spPr>
  <c:txPr>
    <a:bodyPr/>
    <a:lstStyle/>
    <a:p>
      <a:pPr>
        <a:defRPr sz="630">
          <a:latin typeface="Calibri Light" panose="020F0302020204030204" pitchFamily="34" charset="0"/>
        </a:defRPr>
      </a:pPr>
      <a:endParaRPr lang="es-ES"/>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579120</xdr:colOff>
      <xdr:row>30</xdr:row>
      <xdr:rowOff>38100</xdr:rowOff>
    </xdr:from>
    <xdr:ext cx="3986530" cy="1407795"/>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6629400"/>
          <a:ext cx="3986530" cy="140779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518160</xdr:colOff>
      <xdr:row>31</xdr:row>
      <xdr:rowOff>53340</xdr:rowOff>
    </xdr:from>
    <xdr:to>
      <xdr:col>1</xdr:col>
      <xdr:colOff>4504690</xdr:colOff>
      <xdr:row>38</xdr:row>
      <xdr:rowOff>59055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6644640"/>
          <a:ext cx="3986530" cy="140779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640248</xdr:colOff>
      <xdr:row>17</xdr:row>
      <xdr:rowOff>162827</xdr:rowOff>
    </xdr:from>
    <xdr:to>
      <xdr:col>4</xdr:col>
      <xdr:colOff>685333</xdr:colOff>
      <xdr:row>21</xdr:row>
      <xdr:rowOff>74195</xdr:rowOff>
    </xdr:to>
    <xdr:cxnSp macro="">
      <xdr:nvCxnSpPr>
        <xdr:cNvPr id="4" name="Straight Arrow Connector 3">
          <a:extLst>
            <a:ext uri="{FF2B5EF4-FFF2-40B4-BE49-F238E27FC236}">
              <a16:creationId xmlns:a16="http://schemas.microsoft.com/office/drawing/2014/main" id="{00000000-0008-0000-0900-000004000000}"/>
            </a:ext>
          </a:extLst>
        </xdr:cNvPr>
        <xdr:cNvCxnSpPr/>
      </xdr:nvCxnSpPr>
      <xdr:spPr>
        <a:xfrm flipH="1">
          <a:off x="5765701" y="3339164"/>
          <a:ext cx="45085" cy="61722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473242</xdr:colOff>
      <xdr:row>16</xdr:row>
      <xdr:rowOff>80210</xdr:rowOff>
    </xdr:from>
    <xdr:to>
      <xdr:col>5</xdr:col>
      <xdr:colOff>33288</xdr:colOff>
      <xdr:row>17</xdr:row>
      <xdr:rowOff>162827</xdr:rowOff>
    </xdr:to>
    <xdr:sp macro="" textlink="">
      <xdr:nvSpPr>
        <xdr:cNvPr id="5" name="Text Box 2">
          <a:extLst>
            <a:ext uri="{FF2B5EF4-FFF2-40B4-BE49-F238E27FC236}">
              <a16:creationId xmlns:a16="http://schemas.microsoft.com/office/drawing/2014/main" id="{00000000-0008-0000-0900-000005000000}"/>
            </a:ext>
          </a:extLst>
        </xdr:cNvPr>
        <xdr:cNvSpPr txBox="1">
          <a:spLocks noChangeArrowheads="1"/>
        </xdr:cNvSpPr>
      </xdr:nvSpPr>
      <xdr:spPr bwMode="auto">
        <a:xfrm>
          <a:off x="5598695" y="3080084"/>
          <a:ext cx="586740" cy="25908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000" b="1">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11.6%</a:t>
          </a:r>
          <a:endParaRPr lang="es-ES"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432953</xdr:colOff>
      <xdr:row>15</xdr:row>
      <xdr:rowOff>51954</xdr:rowOff>
    </xdr:from>
    <xdr:to>
      <xdr:col>5</xdr:col>
      <xdr:colOff>34636</xdr:colOff>
      <xdr:row>16</xdr:row>
      <xdr:rowOff>147204</xdr:rowOff>
    </xdr:to>
    <xdr:sp macro="" textlink="">
      <xdr:nvSpPr>
        <xdr:cNvPr id="7" name="Text Box 2">
          <a:extLst>
            <a:ext uri="{FF2B5EF4-FFF2-40B4-BE49-F238E27FC236}">
              <a16:creationId xmlns:a16="http://schemas.microsoft.com/office/drawing/2014/main" id="{00000000-0008-0000-0900-000007000000}"/>
            </a:ext>
          </a:extLst>
        </xdr:cNvPr>
        <xdr:cNvSpPr txBox="1">
          <a:spLocks noChangeArrowheads="1"/>
        </xdr:cNvSpPr>
      </xdr:nvSpPr>
      <xdr:spPr bwMode="auto">
        <a:xfrm flipH="1">
          <a:off x="5351317" y="2822863"/>
          <a:ext cx="588819" cy="26843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000" b="1">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13.4%</a:t>
          </a:r>
          <a:endParaRPr lang="es-ES"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54429</xdr:colOff>
      <xdr:row>3</xdr:row>
      <xdr:rowOff>130629</xdr:rowOff>
    </xdr:from>
    <xdr:to>
      <xdr:col>6</xdr:col>
      <xdr:colOff>307195</xdr:colOff>
      <xdr:row>32</xdr:row>
      <xdr:rowOff>99679</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0.16785</cdr:x>
      <cdr:y>0.00404</cdr:y>
    </cdr:from>
    <cdr:to>
      <cdr:x>0.16955</cdr:x>
      <cdr:y>0.99884</cdr:y>
    </cdr:to>
    <cdr:cxnSp macro="">
      <cdr:nvCxnSpPr>
        <cdr:cNvPr id="3" name="Straight Connector 2">
          <a:extLst xmlns:a="http://schemas.openxmlformats.org/drawingml/2006/main">
            <a:ext uri="{FF2B5EF4-FFF2-40B4-BE49-F238E27FC236}">
              <a16:creationId xmlns:a16="http://schemas.microsoft.com/office/drawing/2014/main" id="{454C0D2A-FE19-4C45-809A-3B28209C78E5}"/>
            </a:ext>
          </a:extLst>
        </cdr:cNvPr>
        <cdr:cNvCxnSpPr/>
      </cdr:nvCxnSpPr>
      <cdr:spPr>
        <a:xfrm xmlns:a="http://schemas.openxmlformats.org/drawingml/2006/main" flipV="1">
          <a:off x="1131404" y="20456"/>
          <a:ext cx="11459" cy="5034735"/>
        </a:xfrm>
        <a:prstGeom xmlns:a="http://schemas.openxmlformats.org/drawingml/2006/main" prst="line">
          <a:avLst/>
        </a:prstGeom>
        <a:ln xmlns:a="http://schemas.openxmlformats.org/drawingml/2006/main" w="63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0.38884</cdr:x>
      <cdr:y>0.00347</cdr:y>
    </cdr:from>
    <cdr:to>
      <cdr:x>0.39139</cdr:x>
      <cdr:y>1</cdr:y>
    </cdr:to>
    <cdr:cxnSp macro="">
      <cdr:nvCxnSpPr>
        <cdr:cNvPr id="7" name="Straight Connector 6">
          <a:extLst xmlns:a="http://schemas.openxmlformats.org/drawingml/2006/main">
            <a:ext uri="{FF2B5EF4-FFF2-40B4-BE49-F238E27FC236}">
              <a16:creationId xmlns:a16="http://schemas.microsoft.com/office/drawing/2014/main" id="{918C14FF-4493-48F8-A53C-160020618C9A}"/>
            </a:ext>
          </a:extLst>
        </cdr:cNvPr>
        <cdr:cNvCxnSpPr/>
      </cdr:nvCxnSpPr>
      <cdr:spPr>
        <a:xfrm xmlns:a="http://schemas.openxmlformats.org/drawingml/2006/main" flipV="1">
          <a:off x="2621026" y="17562"/>
          <a:ext cx="17189" cy="5043490"/>
        </a:xfrm>
        <a:prstGeom xmlns:a="http://schemas.openxmlformats.org/drawingml/2006/main" prst="line">
          <a:avLst/>
        </a:prstGeom>
        <a:ln xmlns:a="http://schemas.openxmlformats.org/drawingml/2006/main" w="63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0.77293</cdr:x>
      <cdr:y>0.36344</cdr:y>
    </cdr:from>
    <cdr:to>
      <cdr:x>0.83498</cdr:x>
      <cdr:y>0.40076</cdr:y>
    </cdr:to>
    <cdr:sp macro="" textlink="">
      <cdr:nvSpPr>
        <cdr:cNvPr id="2" name="TextBox 1">
          <a:extLst xmlns:a="http://schemas.openxmlformats.org/drawingml/2006/main">
            <a:ext uri="{FF2B5EF4-FFF2-40B4-BE49-F238E27FC236}">
              <a16:creationId xmlns:a16="http://schemas.microsoft.com/office/drawing/2014/main" id="{65A0457C-B2B7-4772-A56C-17AC565B9013}"/>
            </a:ext>
          </a:extLst>
        </cdr:cNvPr>
        <cdr:cNvSpPr txBox="1"/>
      </cdr:nvSpPr>
      <cdr:spPr>
        <a:xfrm xmlns:a="http://schemas.openxmlformats.org/drawingml/2006/main">
          <a:off x="5210070" y="1824500"/>
          <a:ext cx="418273" cy="187348"/>
        </a:xfrm>
        <a:prstGeom xmlns:a="http://schemas.openxmlformats.org/drawingml/2006/main" prst="rect">
          <a:avLst/>
        </a:prstGeom>
        <a:solidFill xmlns:a="http://schemas.openxmlformats.org/drawingml/2006/main">
          <a:srgbClr val="FFFF00"/>
        </a:solidFill>
      </cdr:spPr>
      <cdr:txBody>
        <a:bodyPr xmlns:a="http://schemas.openxmlformats.org/drawingml/2006/main" vertOverflow="clip" wrap="none" lIns="45720" tIns="9144" rIns="45720" bIns="9144" rtlCol="0"/>
        <a:lstStyle xmlns:a="http://schemas.openxmlformats.org/drawingml/2006/main"/>
        <a:p xmlns:a="http://schemas.openxmlformats.org/drawingml/2006/main">
          <a:r>
            <a:rPr lang="en-US" sz="1000" b="1"/>
            <a:t>13.4%</a:t>
          </a:r>
        </a:p>
      </cdr:txBody>
    </cdr:sp>
  </cdr:relSizeAnchor>
  <cdr:relSizeAnchor xmlns:cdr="http://schemas.openxmlformats.org/drawingml/2006/chartDrawing">
    <cdr:from>
      <cdr:x>0.79812</cdr:x>
      <cdr:y>0.40057</cdr:y>
    </cdr:from>
    <cdr:to>
      <cdr:x>0.80831</cdr:x>
      <cdr:y>0.45087</cdr:y>
    </cdr:to>
    <cdr:sp macro="" textlink="">
      <cdr:nvSpPr>
        <cdr:cNvPr id="8" name="Arrow: Down 7">
          <a:extLst xmlns:a="http://schemas.openxmlformats.org/drawingml/2006/main">
            <a:ext uri="{FF2B5EF4-FFF2-40B4-BE49-F238E27FC236}">
              <a16:creationId xmlns:a16="http://schemas.microsoft.com/office/drawing/2014/main" id="{7586687C-A357-47A1-8418-7D1B9108E78C}"/>
            </a:ext>
          </a:extLst>
        </cdr:cNvPr>
        <cdr:cNvSpPr/>
      </cdr:nvSpPr>
      <cdr:spPr>
        <a:xfrm xmlns:a="http://schemas.openxmlformats.org/drawingml/2006/main">
          <a:off x="5379816" y="2010859"/>
          <a:ext cx="68754" cy="252507"/>
        </a:xfrm>
        <a:prstGeom xmlns:a="http://schemas.openxmlformats.org/drawingml/2006/main" prst="downArrow">
          <a:avLst/>
        </a:prstGeom>
        <a:solidFill xmlns:a="http://schemas.openxmlformats.org/drawingml/2006/main">
          <a:schemeClr val="tx1">
            <a:lumMod val="75000"/>
            <a:lumOff val="25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365760</xdr:colOff>
      <xdr:row>15</xdr:row>
      <xdr:rowOff>144780</xdr:rowOff>
    </xdr:from>
    <xdr:to>
      <xdr:col>3</xdr:col>
      <xdr:colOff>891540</xdr:colOff>
      <xdr:row>16</xdr:row>
      <xdr:rowOff>167640</xdr:rowOff>
    </xdr:to>
    <xdr:sp macro="" textlink="">
      <xdr:nvSpPr>
        <xdr:cNvPr id="5" name="Text Box 2">
          <a:extLst>
            <a:ext uri="{FF2B5EF4-FFF2-40B4-BE49-F238E27FC236}">
              <a16:creationId xmlns:a16="http://schemas.microsoft.com/office/drawing/2014/main" id="{00000000-0008-0000-0A00-000005000000}"/>
            </a:ext>
          </a:extLst>
        </xdr:cNvPr>
        <xdr:cNvSpPr txBox="1">
          <a:spLocks noChangeArrowheads="1"/>
        </xdr:cNvSpPr>
      </xdr:nvSpPr>
      <xdr:spPr bwMode="auto">
        <a:xfrm>
          <a:off x="4465320" y="2941320"/>
          <a:ext cx="525780" cy="19812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000" b="1">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11.6%</a:t>
          </a:r>
          <a:endParaRPr lang="es-ES"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99060</xdr:colOff>
      <xdr:row>4</xdr:row>
      <xdr:rowOff>45720</xdr:rowOff>
    </xdr:from>
    <xdr:to>
      <xdr:col>6</xdr:col>
      <xdr:colOff>426720</xdr:colOff>
      <xdr:row>37</xdr:row>
      <xdr:rowOff>99060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99060" y="916577"/>
          <a:ext cx="6663146" cy="5800997"/>
          <a:chOff x="99060" y="914400"/>
          <a:chExt cx="6675120" cy="5836920"/>
        </a:xfrm>
      </xdr:grpSpPr>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2" t="1033" r="464"/>
          <a:stretch/>
        </xdr:blipFill>
        <xdr:spPr bwMode="auto">
          <a:xfrm>
            <a:off x="99060" y="914400"/>
            <a:ext cx="6675120" cy="583692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7" name="Straight Arrow Connector 6">
            <a:extLst>
              <a:ext uri="{FF2B5EF4-FFF2-40B4-BE49-F238E27FC236}">
                <a16:creationId xmlns:a16="http://schemas.microsoft.com/office/drawing/2014/main" id="{00000000-0008-0000-0A00-000007000000}"/>
              </a:ext>
            </a:extLst>
          </xdr:cNvPr>
          <xdr:cNvCxnSpPr/>
        </xdr:nvCxnSpPr>
        <xdr:spPr>
          <a:xfrm flipH="1" flipV="1">
            <a:off x="4693920" y="4292600"/>
            <a:ext cx="218440" cy="8128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868680</xdr:colOff>
      <xdr:row>23</xdr:row>
      <xdr:rowOff>152400</xdr:rowOff>
    </xdr:from>
    <xdr:to>
      <xdr:col>4</xdr:col>
      <xdr:colOff>474519</xdr:colOff>
      <xdr:row>25</xdr:row>
      <xdr:rowOff>70312</xdr:rowOff>
    </xdr:to>
    <xdr:sp macro="" textlink="">
      <xdr:nvSpPr>
        <xdr:cNvPr id="9" name="Text Box 2">
          <a:extLst>
            <a:ext uri="{FF2B5EF4-FFF2-40B4-BE49-F238E27FC236}">
              <a16:creationId xmlns:a16="http://schemas.microsoft.com/office/drawing/2014/main" id="{00000000-0008-0000-0A00-000009000000}"/>
            </a:ext>
          </a:extLst>
        </xdr:cNvPr>
        <xdr:cNvSpPr txBox="1">
          <a:spLocks noChangeArrowheads="1"/>
        </xdr:cNvSpPr>
      </xdr:nvSpPr>
      <xdr:spPr bwMode="auto">
        <a:xfrm flipH="1">
          <a:off x="4792980" y="4351020"/>
          <a:ext cx="588819" cy="268432"/>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000" b="1">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13.4%</a:t>
          </a:r>
          <a:endParaRPr lang="es-ES"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xdr:row>
      <xdr:rowOff>31442</xdr:rowOff>
    </xdr:from>
    <xdr:to>
      <xdr:col>5</xdr:col>
      <xdr:colOff>578234</xdr:colOff>
      <xdr:row>21</xdr:row>
      <xdr:rowOff>45719</xdr:rowOff>
    </xdr:to>
    <xdr:pic>
      <xdr:nvPicPr>
        <xdr:cNvPr id="9" name="Picture 8"/>
        <xdr:cNvPicPr>
          <a:picLocks noChangeAspect="1"/>
        </xdr:cNvPicPr>
      </xdr:nvPicPr>
      <xdr:blipFill>
        <a:blip xmlns:r="http://schemas.openxmlformats.org/officeDocument/2006/relationships" r:embed="rId1"/>
        <a:stretch>
          <a:fillRect/>
        </a:stretch>
      </xdr:blipFill>
      <xdr:spPr>
        <a:xfrm>
          <a:off x="0" y="1143962"/>
          <a:ext cx="6300854" cy="2643177"/>
        </a:xfrm>
        <a:prstGeom prst="rect">
          <a:avLst/>
        </a:prstGeom>
      </xdr:spPr>
    </xdr:pic>
    <xdr:clientData/>
  </xdr:twoCellAnchor>
  <xdr:twoCellAnchor>
    <xdr:from>
      <xdr:col>1</xdr:col>
      <xdr:colOff>701040</xdr:colOff>
      <xdr:row>7</xdr:row>
      <xdr:rowOff>91440</xdr:rowOff>
    </xdr:from>
    <xdr:to>
      <xdr:col>2</xdr:col>
      <xdr:colOff>533400</xdr:colOff>
      <xdr:row>9</xdr:row>
      <xdr:rowOff>99060</xdr:rowOff>
    </xdr:to>
    <xdr:sp macro="" textlink="">
      <xdr:nvSpPr>
        <xdr:cNvPr id="4" name="Text Box 205">
          <a:extLst>
            <a:ext uri="{FF2B5EF4-FFF2-40B4-BE49-F238E27FC236}">
              <a16:creationId xmlns:a16="http://schemas.microsoft.com/office/drawing/2014/main" id="{00000000-0008-0000-1400-000004000000}"/>
            </a:ext>
          </a:extLst>
        </xdr:cNvPr>
        <xdr:cNvSpPr txBox="1"/>
      </xdr:nvSpPr>
      <xdr:spPr>
        <a:xfrm>
          <a:off x="2659380" y="1379220"/>
          <a:ext cx="807720" cy="358140"/>
        </a:xfrm>
        <a:prstGeom prst="rect">
          <a:avLst/>
        </a:prstGeom>
        <a:solidFill>
          <a:schemeClr val="accent4">
            <a:lumMod val="40000"/>
            <a:lumOff val="6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0"/>
            </a:spcAft>
          </a:pP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2019: 13.4%</a:t>
          </a:r>
        </a:p>
        <a:p>
          <a:pPr marL="0" marR="0">
            <a:lnSpc>
              <a:spcPct val="107000"/>
            </a:lnSpc>
            <a:spcBef>
              <a:spcPts val="0"/>
            </a:spcBef>
            <a:spcAft>
              <a:spcPts val="0"/>
            </a:spcAft>
          </a:pPr>
          <a:r>
            <a:rPr lang="en-US" sz="900" b="1">
              <a:solidFill>
                <a:schemeClr val="accent4">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2018: 11.6%</a:t>
          </a: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8</xdr:col>
      <xdr:colOff>487680</xdr:colOff>
      <xdr:row>4</xdr:row>
      <xdr:rowOff>30480</xdr:rowOff>
    </xdr:from>
    <xdr:ext cx="184731"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054340" y="784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4</xdr:col>
      <xdr:colOff>358140</xdr:colOff>
      <xdr:row>6</xdr:row>
      <xdr:rowOff>53340</xdr:rowOff>
    </xdr:from>
    <xdr:to>
      <xdr:col>5</xdr:col>
      <xdr:colOff>251460</xdr:colOff>
      <xdr:row>8</xdr:row>
      <xdr:rowOff>60960</xdr:rowOff>
    </xdr:to>
    <xdr:sp macro="" textlink="">
      <xdr:nvSpPr>
        <xdr:cNvPr id="10" name="Text Box 205">
          <a:extLst>
            <a:ext uri="{FF2B5EF4-FFF2-40B4-BE49-F238E27FC236}">
              <a16:creationId xmlns:a16="http://schemas.microsoft.com/office/drawing/2014/main" id="{00000000-0008-0000-1400-00000A000000}"/>
            </a:ext>
          </a:extLst>
        </xdr:cNvPr>
        <xdr:cNvSpPr txBox="1"/>
      </xdr:nvSpPr>
      <xdr:spPr>
        <a:xfrm>
          <a:off x="5242560" y="1165860"/>
          <a:ext cx="731520" cy="358140"/>
        </a:xfrm>
        <a:prstGeom prst="rect">
          <a:avLst/>
        </a:prstGeom>
        <a:solidFill>
          <a:schemeClr val="accent4">
            <a:lumMod val="40000"/>
            <a:lumOff val="6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0"/>
            </a:spcAft>
          </a:pP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2019: 2.2%</a:t>
          </a:r>
        </a:p>
        <a:p>
          <a:pPr marL="0" marR="0">
            <a:lnSpc>
              <a:spcPct val="107000"/>
            </a:lnSpc>
            <a:spcBef>
              <a:spcPts val="0"/>
            </a:spcBef>
            <a:spcAft>
              <a:spcPts val="0"/>
            </a:spcAft>
          </a:pPr>
          <a:r>
            <a:rPr lang="en-US" sz="900" b="1">
              <a:solidFill>
                <a:schemeClr val="accent4">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2018: 3.1%</a:t>
          </a: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320040</xdr:colOff>
      <xdr:row>13</xdr:row>
      <xdr:rowOff>167640</xdr:rowOff>
    </xdr:from>
    <xdr:to>
      <xdr:col>5</xdr:col>
      <xdr:colOff>213360</xdr:colOff>
      <xdr:row>16</xdr:row>
      <xdr:rowOff>0</xdr:rowOff>
    </xdr:to>
    <xdr:sp macro="" textlink="">
      <xdr:nvSpPr>
        <xdr:cNvPr id="11" name="Text Box 205">
          <a:extLst>
            <a:ext uri="{FF2B5EF4-FFF2-40B4-BE49-F238E27FC236}">
              <a16:creationId xmlns:a16="http://schemas.microsoft.com/office/drawing/2014/main" id="{00000000-0008-0000-1400-00000B000000}"/>
            </a:ext>
          </a:extLst>
        </xdr:cNvPr>
        <xdr:cNvSpPr txBox="1"/>
      </xdr:nvSpPr>
      <xdr:spPr>
        <a:xfrm>
          <a:off x="5204460" y="2506980"/>
          <a:ext cx="731520" cy="358140"/>
        </a:xfrm>
        <a:prstGeom prst="rect">
          <a:avLst/>
        </a:prstGeom>
        <a:solidFill>
          <a:schemeClr val="accent4">
            <a:lumMod val="40000"/>
            <a:lumOff val="60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0"/>
            </a:spcAft>
          </a:pP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2019: 1.3%</a:t>
          </a:r>
        </a:p>
        <a:p>
          <a:pPr marL="0" marR="0">
            <a:lnSpc>
              <a:spcPct val="107000"/>
            </a:lnSpc>
            <a:spcBef>
              <a:spcPts val="0"/>
            </a:spcBef>
            <a:spcAft>
              <a:spcPts val="0"/>
            </a:spcAft>
          </a:pPr>
          <a:r>
            <a:rPr lang="en-US" sz="900" b="1">
              <a:solidFill>
                <a:schemeClr val="accent4">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2018: 1.9%</a:t>
          </a: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670560</xdr:colOff>
      <xdr:row>13</xdr:row>
      <xdr:rowOff>167640</xdr:rowOff>
    </xdr:from>
    <xdr:to>
      <xdr:col>3</xdr:col>
      <xdr:colOff>472440</xdr:colOff>
      <xdr:row>16</xdr:row>
      <xdr:rowOff>0</xdr:rowOff>
    </xdr:to>
    <xdr:sp macro="" textlink="">
      <xdr:nvSpPr>
        <xdr:cNvPr id="12" name="Text Box 205">
          <a:extLst>
            <a:ext uri="{FF2B5EF4-FFF2-40B4-BE49-F238E27FC236}">
              <a16:creationId xmlns:a16="http://schemas.microsoft.com/office/drawing/2014/main" id="{00000000-0008-0000-1400-00000C000000}"/>
            </a:ext>
          </a:extLst>
        </xdr:cNvPr>
        <xdr:cNvSpPr txBox="1"/>
      </xdr:nvSpPr>
      <xdr:spPr>
        <a:xfrm>
          <a:off x="3604260" y="2506980"/>
          <a:ext cx="777240" cy="358140"/>
        </a:xfrm>
        <a:prstGeom prst="rect">
          <a:avLst/>
        </a:prstGeom>
        <a:solidFill>
          <a:schemeClr val="accent4">
            <a:lumMod val="40000"/>
            <a:lumOff val="60000"/>
          </a:schemeClr>
        </a:solidFill>
        <a:ln w="6350">
          <a:no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0"/>
            </a:spcAft>
          </a:pP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2019: 2.2%</a:t>
          </a:r>
        </a:p>
        <a:p>
          <a:pPr marL="0" marR="0">
            <a:lnSpc>
              <a:spcPct val="107000"/>
            </a:lnSpc>
            <a:spcBef>
              <a:spcPts val="0"/>
            </a:spcBef>
            <a:spcAft>
              <a:spcPts val="0"/>
            </a:spcAft>
          </a:pPr>
          <a:r>
            <a:rPr lang="en-US" sz="900" b="1">
              <a:solidFill>
                <a:schemeClr val="accent4">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2018: 2.6%</a:t>
          </a: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1645920</xdr:colOff>
      <xdr:row>13</xdr:row>
      <xdr:rowOff>160020</xdr:rowOff>
    </xdr:from>
    <xdr:to>
      <xdr:col>1</xdr:col>
      <xdr:colOff>457200</xdr:colOff>
      <xdr:row>15</xdr:row>
      <xdr:rowOff>167640</xdr:rowOff>
    </xdr:to>
    <xdr:sp macro="" textlink="">
      <xdr:nvSpPr>
        <xdr:cNvPr id="13" name="Text Box 205">
          <a:extLst>
            <a:ext uri="{FF2B5EF4-FFF2-40B4-BE49-F238E27FC236}">
              <a16:creationId xmlns:a16="http://schemas.microsoft.com/office/drawing/2014/main" id="{00000000-0008-0000-1400-00000D000000}"/>
            </a:ext>
          </a:extLst>
        </xdr:cNvPr>
        <xdr:cNvSpPr txBox="1"/>
      </xdr:nvSpPr>
      <xdr:spPr>
        <a:xfrm>
          <a:off x="1645920" y="2499360"/>
          <a:ext cx="769620" cy="358140"/>
        </a:xfrm>
        <a:prstGeom prst="rect">
          <a:avLst/>
        </a:prstGeom>
        <a:solidFill>
          <a:schemeClr val="accent4">
            <a:lumMod val="40000"/>
            <a:lumOff val="60000"/>
          </a:schemeClr>
        </a:solidFill>
        <a:ln w="6350">
          <a:no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Bef>
              <a:spcPts val="0"/>
            </a:spcBef>
            <a:spcAft>
              <a:spcPts val="0"/>
            </a:spcAft>
          </a:pP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2019: 11.3%</a:t>
          </a:r>
        </a:p>
        <a:p>
          <a:pPr marL="0" marR="0">
            <a:lnSpc>
              <a:spcPct val="107000"/>
            </a:lnSpc>
            <a:spcBef>
              <a:spcPts val="0"/>
            </a:spcBef>
            <a:spcAft>
              <a:spcPts val="0"/>
            </a:spcAft>
          </a:pPr>
          <a:r>
            <a:rPr lang="en-US" sz="900" b="1">
              <a:solidFill>
                <a:schemeClr val="accent4">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2018: 9.1%</a:t>
          </a:r>
          <a:r>
            <a:rPr lang="en-US"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endParaRPr lang="es-E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199163</xdr:rowOff>
    </xdr:from>
    <xdr:to>
      <xdr:col>6</xdr:col>
      <xdr:colOff>24938</xdr:colOff>
      <xdr:row>34</xdr:row>
      <xdr:rowOff>147205</xdr:rowOff>
    </xdr:to>
    <xdr:graphicFrame macro="">
      <xdr:nvGraphicFramePr>
        <xdr:cNvPr id="6" name="Chart 5">
          <a:extLst>
            <a:ext uri="{FF2B5EF4-FFF2-40B4-BE49-F238E27FC236}">
              <a16:creationId xmlns:a16="http://schemas.microsoft.com/office/drawing/2014/main" id="{00000000-0008-0000-1D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0.10814</cdr:x>
      <cdr:y>0.48347</cdr:y>
    </cdr:from>
    <cdr:to>
      <cdr:x>0.99741</cdr:x>
      <cdr:y>0.48575</cdr:y>
    </cdr:to>
    <cdr:cxnSp macro="">
      <cdr:nvCxnSpPr>
        <cdr:cNvPr id="3" name="Straight Connector 2">
          <a:extLst xmlns:a="http://schemas.openxmlformats.org/drawingml/2006/main">
            <a:ext uri="{FF2B5EF4-FFF2-40B4-BE49-F238E27FC236}">
              <a16:creationId xmlns:a16="http://schemas.microsoft.com/office/drawing/2014/main" id="{83D102A5-EEFA-4B60-ACCB-5FDD32E04550}"/>
            </a:ext>
          </a:extLst>
        </cdr:cNvPr>
        <cdr:cNvCxnSpPr/>
      </cdr:nvCxnSpPr>
      <cdr:spPr>
        <a:xfrm xmlns:a="http://schemas.openxmlformats.org/drawingml/2006/main">
          <a:off x="956313" y="3230913"/>
          <a:ext cx="7863824" cy="15236"/>
        </a:xfrm>
        <a:prstGeom xmlns:a="http://schemas.openxmlformats.org/drawingml/2006/main" prst="line">
          <a:avLst/>
        </a:prstGeom>
        <a:ln xmlns:a="http://schemas.openxmlformats.org/drawingml/2006/main" w="952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0.564</cdr:x>
      <cdr:y>0.92355</cdr:y>
    </cdr:from>
    <cdr:to>
      <cdr:x>0.61748</cdr:x>
      <cdr:y>0.94916</cdr:y>
    </cdr:to>
    <cdr:sp macro="" textlink="">
      <cdr:nvSpPr>
        <cdr:cNvPr id="5" name="Arrow: Left 3">
          <a:extLst xmlns:a="http://schemas.openxmlformats.org/drawingml/2006/main">
            <a:ext uri="{FF2B5EF4-FFF2-40B4-BE49-F238E27FC236}">
              <a16:creationId xmlns:a16="http://schemas.microsoft.com/office/drawing/2014/main" id="{60BDAEA1-7A7F-4970-8467-0F8E11973882}"/>
            </a:ext>
          </a:extLst>
        </cdr:cNvPr>
        <cdr:cNvSpPr/>
      </cdr:nvSpPr>
      <cdr:spPr>
        <a:xfrm xmlns:a="http://schemas.openxmlformats.org/drawingml/2006/main">
          <a:off x="3764761" y="5230088"/>
          <a:ext cx="356966" cy="145050"/>
        </a:xfrm>
        <a:prstGeom xmlns:a="http://schemas.openxmlformats.org/drawingml/2006/main" prst="leftArrow">
          <a:avLst>
            <a:gd name="adj1" fmla="val 42188"/>
            <a:gd name="adj2" fmla="val 50000"/>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0.8966</cdr:x>
      <cdr:y>0.4561</cdr:y>
    </cdr:from>
    <cdr:to>
      <cdr:x>1</cdr:x>
      <cdr:y>0.49373</cdr:y>
    </cdr:to>
    <cdr:sp macro="" textlink="">
      <cdr:nvSpPr>
        <cdr:cNvPr id="6" name="TextBox 5">
          <a:extLst xmlns:a="http://schemas.openxmlformats.org/drawingml/2006/main">
            <a:ext uri="{FF2B5EF4-FFF2-40B4-BE49-F238E27FC236}">
              <a16:creationId xmlns:a16="http://schemas.microsoft.com/office/drawing/2014/main" id="{912FA66A-39E3-4296-B765-3D7E14B87C8D}"/>
            </a:ext>
          </a:extLst>
        </cdr:cNvPr>
        <cdr:cNvSpPr txBox="1"/>
      </cdr:nvSpPr>
      <cdr:spPr>
        <a:xfrm xmlns:a="http://schemas.openxmlformats.org/drawingml/2006/main">
          <a:off x="7928610" y="3048000"/>
          <a:ext cx="91440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0.81172</cdr:x>
      <cdr:y>0.41505</cdr:y>
    </cdr:from>
    <cdr:to>
      <cdr:x>0.88496</cdr:x>
      <cdr:y>0.46066</cdr:y>
    </cdr:to>
    <cdr:sp macro="" textlink="">
      <cdr:nvSpPr>
        <cdr:cNvPr id="9" name="TextBox 8">
          <a:extLst xmlns:a="http://schemas.openxmlformats.org/drawingml/2006/main">
            <a:ext uri="{FF2B5EF4-FFF2-40B4-BE49-F238E27FC236}">
              <a16:creationId xmlns:a16="http://schemas.microsoft.com/office/drawing/2014/main" id="{2B632EC6-8EFC-4D04-A9F6-CD0F352FD6C9}"/>
            </a:ext>
          </a:extLst>
        </cdr:cNvPr>
        <cdr:cNvSpPr txBox="1"/>
      </cdr:nvSpPr>
      <cdr:spPr>
        <a:xfrm xmlns:a="http://schemas.openxmlformats.org/drawingml/2006/main">
          <a:off x="7178040" y="2773680"/>
          <a:ext cx="6477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0.91254</cdr:x>
      <cdr:y>0.45154</cdr:y>
    </cdr:from>
    <cdr:to>
      <cdr:x>0.96643</cdr:x>
      <cdr:y>0.48318</cdr:y>
    </cdr:to>
    <cdr:sp macro="" textlink="">
      <cdr:nvSpPr>
        <cdr:cNvPr id="10" name="TextBox 9">
          <a:extLst xmlns:a="http://schemas.openxmlformats.org/drawingml/2006/main">
            <a:ext uri="{FF2B5EF4-FFF2-40B4-BE49-F238E27FC236}">
              <a16:creationId xmlns:a16="http://schemas.microsoft.com/office/drawing/2014/main" id="{E1283C1C-8B76-4F3F-869A-8FC373F54118}"/>
            </a:ext>
          </a:extLst>
        </cdr:cNvPr>
        <cdr:cNvSpPr txBox="1"/>
      </cdr:nvSpPr>
      <cdr:spPr>
        <a:xfrm xmlns:a="http://schemas.openxmlformats.org/drawingml/2006/main">
          <a:off x="6091313" y="2557090"/>
          <a:ext cx="359709" cy="179178"/>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vertOverflow="clip" wrap="none" lIns="45720" tIns="0" rIns="45720" bIns="0" rtlCol="0"/>
        <a:lstStyle xmlns:a="http://schemas.openxmlformats.org/drawingml/2006/main"/>
        <a:p xmlns:a="http://schemas.openxmlformats.org/drawingml/2006/main">
          <a:r>
            <a:rPr lang="en-US" sz="1000" b="0"/>
            <a:t>4.63</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289559</xdr:colOff>
      <xdr:row>3</xdr:row>
      <xdr:rowOff>7620</xdr:rowOff>
    </xdr:from>
    <xdr:to>
      <xdr:col>2</xdr:col>
      <xdr:colOff>2186320</xdr:colOff>
      <xdr:row>17</xdr:row>
      <xdr:rowOff>114300</xdr:rowOff>
    </xdr:to>
    <xdr:pic>
      <xdr:nvPicPr>
        <xdr:cNvPr id="6" name="Picture 5">
          <a:extLst>
            <a:ext uri="{FF2B5EF4-FFF2-40B4-BE49-F238E27FC236}">
              <a16:creationId xmlns:a16="http://schemas.microsoft.com/office/drawing/2014/main" id="{00000000-0008-0000-1E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07" t="1414" r="1194" b="4242"/>
        <a:stretch/>
      </xdr:blipFill>
      <xdr:spPr bwMode="auto">
        <a:xfrm>
          <a:off x="891539" y="868680"/>
          <a:ext cx="4281821" cy="256032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419102</xdr:colOff>
      <xdr:row>17</xdr:row>
      <xdr:rowOff>131236</xdr:rowOff>
    </xdr:from>
    <xdr:to>
      <xdr:col>2</xdr:col>
      <xdr:colOff>2355429</xdr:colOff>
      <xdr:row>32</xdr:row>
      <xdr:rowOff>62656</xdr:rowOff>
    </xdr:to>
    <xdr:pic>
      <xdr:nvPicPr>
        <xdr:cNvPr id="7" name="Picture 6">
          <a:extLst>
            <a:ext uri="{FF2B5EF4-FFF2-40B4-BE49-F238E27FC236}">
              <a16:creationId xmlns:a16="http://schemas.microsoft.com/office/drawing/2014/main" id="{00000000-0008-0000-1E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072" t="1523" r="865" b="2538"/>
        <a:stretch/>
      </xdr:blipFill>
      <xdr:spPr bwMode="auto">
        <a:xfrm>
          <a:off x="1021082" y="3445936"/>
          <a:ext cx="4321387" cy="256032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411480</xdr:colOff>
      <xdr:row>32</xdr:row>
      <xdr:rowOff>53340</xdr:rowOff>
    </xdr:from>
    <xdr:to>
      <xdr:col>2</xdr:col>
      <xdr:colOff>2251282</xdr:colOff>
      <xdr:row>46</xdr:row>
      <xdr:rowOff>160020</xdr:rowOff>
    </xdr:to>
    <xdr:pic>
      <xdr:nvPicPr>
        <xdr:cNvPr id="9" name="Picture 8">
          <a:extLst>
            <a:ext uri="{FF2B5EF4-FFF2-40B4-BE49-F238E27FC236}">
              <a16:creationId xmlns:a16="http://schemas.microsoft.com/office/drawing/2014/main" id="{00000000-0008-0000-1E00-000009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040" t="1737" r="2155" b="3226"/>
        <a:stretch/>
      </xdr:blipFill>
      <xdr:spPr bwMode="auto">
        <a:xfrm>
          <a:off x="1013460" y="5996940"/>
          <a:ext cx="4224862" cy="256032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bato/Documents/A0%20Investigaciones/GEM/GEM%202020/Informe%20GEM%202019/2019%20Global%20Report%20-%20TEA%20Confidence%20Fig%203.3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lva/Documents/GEM%202019/Informes/GEM%202019-2020%20Global%20Report%20-%20Figures%20and%20Tables/2019%20APS%20Global%20Report%20Tables_Figures_27J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3">
          <cell r="A3" t="str">
            <v>Países de ingresos bajos</v>
          </cell>
          <cell r="B3" t="str">
            <v>Pakistán</v>
          </cell>
          <cell r="C3">
            <v>4.4718893733343902E-2</v>
          </cell>
          <cell r="D3">
            <v>2.82811062666561E-2</v>
          </cell>
          <cell r="E3">
            <v>3.6499999999999998E-2</v>
          </cell>
        </row>
        <row r="4">
          <cell r="B4" t="str">
            <v>Egipto</v>
          </cell>
          <cell r="C4">
            <v>7.6403150397079622E-2</v>
          </cell>
          <cell r="D4">
            <v>5.6996849602920376E-2</v>
          </cell>
          <cell r="E4">
            <v>6.6699999999999995E-2</v>
          </cell>
        </row>
        <row r="5">
          <cell r="B5" t="str">
            <v>Marruecos</v>
          </cell>
          <cell r="C5">
            <v>0.12451409265098536</v>
          </cell>
          <cell r="D5">
            <v>0.10348590734901465</v>
          </cell>
          <cell r="E5">
            <v>0.114</v>
          </cell>
        </row>
        <row r="6">
          <cell r="B6" t="str">
            <v>India</v>
          </cell>
          <cell r="C6">
            <v>0.16169613580926484</v>
          </cell>
          <cell r="D6">
            <v>0.13770386419073516</v>
          </cell>
          <cell r="E6">
            <v>0.1497</v>
          </cell>
        </row>
        <row r="7">
          <cell r="B7" t="str">
            <v>Madagascar</v>
          </cell>
          <cell r="C7">
            <v>0.21109615635133747</v>
          </cell>
          <cell r="D7">
            <v>0.17850384364866254</v>
          </cell>
          <cell r="E7">
            <v>0.1948</v>
          </cell>
        </row>
        <row r="8">
          <cell r="A8" t="str">
            <v>Países de ingresos medianos</v>
          </cell>
          <cell r="B8" t="str">
            <v>Bielarrusia</v>
          </cell>
          <cell r="C8">
            <v>6.8025110174905479E-2</v>
          </cell>
          <cell r="D8">
            <v>4.757488982509453E-2</v>
          </cell>
          <cell r="E8">
            <v>5.7800000000000004E-2</v>
          </cell>
        </row>
        <row r="9">
          <cell r="B9" t="str">
            <v>Macedonia del Norte</v>
          </cell>
          <cell r="C9">
            <v>7.2353172215405187E-2</v>
          </cell>
          <cell r="D9">
            <v>5.1246827784594814E-2</v>
          </cell>
          <cell r="E9">
            <v>6.1800000000000001E-2</v>
          </cell>
        </row>
        <row r="10">
          <cell r="B10" t="str">
            <v>China</v>
          </cell>
          <cell r="C10">
            <v>9.6222241056248062E-2</v>
          </cell>
          <cell r="D10">
            <v>7.6977758943751931E-2</v>
          </cell>
          <cell r="E10">
            <v>8.6599999999999996E-2</v>
          </cell>
        </row>
        <row r="11">
          <cell r="B11" t="str">
            <v>Jordán</v>
          </cell>
          <cell r="C11">
            <v>0.10423031443293949</v>
          </cell>
          <cell r="D11">
            <v>7.7969685567060507E-2</v>
          </cell>
          <cell r="E11">
            <v>9.11E-2</v>
          </cell>
        </row>
        <row r="12">
          <cell r="B12" t="str">
            <v>Federación Rusa</v>
          </cell>
          <cell r="C12">
            <v>0.10602808997707851</v>
          </cell>
          <cell r="D12">
            <v>8.0571910022921508E-2</v>
          </cell>
          <cell r="E12">
            <v>9.3300000000000008E-2</v>
          </cell>
        </row>
        <row r="13">
          <cell r="B13" t="str">
            <v>Irán</v>
          </cell>
          <cell r="C13">
            <v>0.11773873303038855</v>
          </cell>
          <cell r="D13">
            <v>9.6061266969611439E-2</v>
          </cell>
          <cell r="E13">
            <v>0.1069</v>
          </cell>
        </row>
        <row r="14">
          <cell r="B14" t="str">
            <v>Sudáfrica</v>
          </cell>
          <cell r="C14">
            <v>0.11917236449349732</v>
          </cell>
          <cell r="D14">
            <v>9.6227635506502693E-2</v>
          </cell>
          <cell r="E14">
            <v>0.1077</v>
          </cell>
        </row>
        <row r="15">
          <cell r="B15" t="str">
            <v>México</v>
          </cell>
          <cell r="C15">
            <v>0.13879663401103134</v>
          </cell>
          <cell r="D15">
            <v>0.12080336598896864</v>
          </cell>
          <cell r="E15">
            <v>0.1298</v>
          </cell>
        </row>
        <row r="16">
          <cell r="B16" t="str">
            <v>Armenia</v>
          </cell>
          <cell r="C16">
            <v>0.22754170193473705</v>
          </cell>
          <cell r="D16">
            <v>0.19185829806526294</v>
          </cell>
          <cell r="E16">
            <v>0.2097</v>
          </cell>
        </row>
        <row r="17">
          <cell r="B17" t="str">
            <v>Brasil</v>
          </cell>
          <cell r="C17">
            <v>0.25152749548104114</v>
          </cell>
          <cell r="D17">
            <v>0.21447250451895888</v>
          </cell>
          <cell r="E17">
            <v>0.23300000000000001</v>
          </cell>
        </row>
        <row r="18">
          <cell r="B18" t="str">
            <v>Guatemala</v>
          </cell>
          <cell r="C18">
            <v>0.26611516832913629</v>
          </cell>
          <cell r="D18">
            <v>0.23488483167086369</v>
          </cell>
          <cell r="E18">
            <v>0.2505</v>
          </cell>
        </row>
        <row r="19">
          <cell r="B19" t="str">
            <v>Ecuador</v>
          </cell>
          <cell r="C19">
            <v>0.38273820112133428</v>
          </cell>
          <cell r="D19">
            <v>0.34126179887866581</v>
          </cell>
          <cell r="E19">
            <v>0.36200000000000004</v>
          </cell>
        </row>
        <row r="20">
          <cell r="A20" t="str">
            <v>Países de ingresos altos</v>
          </cell>
          <cell r="B20" t="str">
            <v>Italia</v>
          </cell>
          <cell r="C20">
            <v>3.5117697006109359E-2</v>
          </cell>
          <cell r="D20">
            <v>2.0682302993890643E-2</v>
          </cell>
          <cell r="E20">
            <v>2.7900000000000001E-2</v>
          </cell>
        </row>
        <row r="21">
          <cell r="B21" t="str">
            <v>Japón</v>
          </cell>
          <cell r="C21">
            <v>6.3296397463151619E-2</v>
          </cell>
          <cell r="D21">
            <v>4.3703602536848379E-2</v>
          </cell>
          <cell r="E21">
            <v>5.3499999999999999E-2</v>
          </cell>
        </row>
        <row r="22">
          <cell r="B22" t="str">
            <v>Polonia</v>
          </cell>
          <cell r="C22">
            <v>5.8848504638575168E-2</v>
          </cell>
          <cell r="D22">
            <v>4.8951495361424825E-2</v>
          </cell>
          <cell r="E22">
            <v>5.3899999999999997E-2</v>
          </cell>
        </row>
        <row r="23">
          <cell r="B23" t="str">
            <v>España</v>
          </cell>
          <cell r="C23">
            <v>6.4584841162152143E-2</v>
          </cell>
          <cell r="D23">
            <v>5.8415158837847869E-2</v>
          </cell>
          <cell r="E23">
            <v>6.1500000000000006E-2</v>
          </cell>
        </row>
        <row r="24">
          <cell r="B24" t="str">
            <v>Omán</v>
          </cell>
          <cell r="C24">
            <v>8.0537874829248179E-2</v>
          </cell>
          <cell r="D24">
            <v>5.8262125170751834E-2</v>
          </cell>
          <cell r="E24">
            <v>6.9400000000000003E-2</v>
          </cell>
        </row>
        <row r="25">
          <cell r="B25" t="str">
            <v>Alemania</v>
          </cell>
          <cell r="C25">
            <v>8.579366380077702E-2</v>
          </cell>
          <cell r="D25">
            <v>6.6806336199222993E-2</v>
          </cell>
          <cell r="E25">
            <v>7.6300000000000007E-2</v>
          </cell>
        </row>
        <row r="26">
          <cell r="B26" t="str">
            <v>Eslovenia</v>
          </cell>
          <cell r="C26">
            <v>9.1235885043518067E-2</v>
          </cell>
          <cell r="D26">
            <v>6.4764114956481933E-2</v>
          </cell>
          <cell r="E26">
            <v>7.8E-2</v>
          </cell>
        </row>
        <row r="27">
          <cell r="B27" t="str">
            <v>Grecia</v>
          </cell>
          <cell r="C27">
            <v>9.4237907697270334E-2</v>
          </cell>
          <cell r="D27">
            <v>7.0162092302729684E-2</v>
          </cell>
          <cell r="E27">
            <v>8.2200000000000009E-2</v>
          </cell>
        </row>
        <row r="28">
          <cell r="B28" t="str">
            <v>Suecia</v>
          </cell>
          <cell r="C28">
            <v>9.126850027305719E-2</v>
          </cell>
          <cell r="D28">
            <v>7.3731499726942817E-2</v>
          </cell>
          <cell r="E28">
            <v>8.2500000000000004E-2</v>
          </cell>
        </row>
        <row r="29">
          <cell r="B29" t="str">
            <v>Noruega</v>
          </cell>
          <cell r="C29">
            <v>9.573072486012274E-2</v>
          </cell>
          <cell r="D29">
            <v>7.1469275139877247E-2</v>
          </cell>
          <cell r="E29">
            <v>8.3599999999999994E-2</v>
          </cell>
        </row>
        <row r="30">
          <cell r="B30" t="str">
            <v>Taiwán</v>
          </cell>
          <cell r="C30">
            <v>9.5019850756640239E-2</v>
          </cell>
          <cell r="D30">
            <v>7.2580149243359787E-2</v>
          </cell>
          <cell r="E30">
            <v>8.3800000000000013E-2</v>
          </cell>
        </row>
        <row r="31">
          <cell r="B31" t="str">
            <v>Reino Unido</v>
          </cell>
          <cell r="C31">
            <v>0.10761868211225367</v>
          </cell>
          <cell r="D31">
            <v>7.9181317887746322E-2</v>
          </cell>
          <cell r="E31">
            <v>9.3399999999999997E-2</v>
          </cell>
        </row>
        <row r="32">
          <cell r="B32" t="str">
            <v>Suiza</v>
          </cell>
          <cell r="C32">
            <v>0.11250042161246956</v>
          </cell>
          <cell r="D32">
            <v>8.2899578387530426E-2</v>
          </cell>
          <cell r="E32">
            <v>9.7699999999999995E-2</v>
          </cell>
        </row>
        <row r="33">
          <cell r="B33" t="str">
            <v>Luxemburgo</v>
          </cell>
          <cell r="C33">
            <v>0.1149444820676611</v>
          </cell>
          <cell r="D33">
            <v>8.9055517932338887E-2</v>
          </cell>
          <cell r="E33">
            <v>0.10199999999999999</v>
          </cell>
        </row>
        <row r="34">
          <cell r="B34" t="str">
            <v>Países Bajos</v>
          </cell>
          <cell r="C34">
            <v>0.11811475691904604</v>
          </cell>
          <cell r="D34">
            <v>8.9485243080953972E-2</v>
          </cell>
          <cell r="E34">
            <v>0.1038</v>
          </cell>
        </row>
        <row r="35">
          <cell r="B35" t="str">
            <v>Croacia</v>
          </cell>
          <cell r="C35">
            <v>0.11811833736079103</v>
          </cell>
          <cell r="D35">
            <v>9.1281662639209005E-2</v>
          </cell>
          <cell r="E35">
            <v>0.10470000000000002</v>
          </cell>
        </row>
        <row r="36">
          <cell r="B36" t="str">
            <v>Australia</v>
          </cell>
          <cell r="C36">
            <v>0.12062936461384903</v>
          </cell>
          <cell r="D36">
            <v>8.9770635386150974E-2</v>
          </cell>
          <cell r="E36">
            <v>0.1052</v>
          </cell>
        </row>
        <row r="37">
          <cell r="B37" t="str">
            <v>Chipre</v>
          </cell>
          <cell r="C37">
            <v>0.13597884465408222</v>
          </cell>
          <cell r="D37">
            <v>0.1074211553459178</v>
          </cell>
          <cell r="E37">
            <v>0.1217</v>
          </cell>
        </row>
        <row r="38">
          <cell r="B38" t="str">
            <v>Irlanda</v>
          </cell>
          <cell r="C38">
            <v>0.13854954684936521</v>
          </cell>
          <cell r="D38">
            <v>0.10965045315063479</v>
          </cell>
          <cell r="E38">
            <v>0.1241</v>
          </cell>
        </row>
        <row r="39">
          <cell r="B39" t="str">
            <v>Israel</v>
          </cell>
          <cell r="C39">
            <v>0.14135872473405475</v>
          </cell>
          <cell r="D39">
            <v>0.11244127526594522</v>
          </cell>
          <cell r="E39">
            <v>0.12689999999999999</v>
          </cell>
        </row>
        <row r="40">
          <cell r="B40" t="str">
            <v>Portugal</v>
          </cell>
          <cell r="C40">
            <v>0.14353843502774802</v>
          </cell>
          <cell r="D40">
            <v>0.11426156497225201</v>
          </cell>
          <cell r="E40">
            <v>0.12890000000000001</v>
          </cell>
        </row>
        <row r="41">
          <cell r="B41" t="str">
            <v>Eslovaquia</v>
          </cell>
          <cell r="C41">
            <v>0.14819299350232418</v>
          </cell>
          <cell r="D41">
            <v>0.11840700649767584</v>
          </cell>
          <cell r="E41">
            <v>0.1333</v>
          </cell>
        </row>
        <row r="42">
          <cell r="B42" t="str">
            <v>Puerto Rico</v>
          </cell>
          <cell r="C42">
            <v>0.14882503579332393</v>
          </cell>
          <cell r="D42">
            <v>0.11897496420667611</v>
          </cell>
          <cell r="E42">
            <v>0.13390000000000002</v>
          </cell>
        </row>
        <row r="43">
          <cell r="B43" t="str">
            <v>Arabia Saudí</v>
          </cell>
          <cell r="C43">
            <v>0.15033633826853632</v>
          </cell>
          <cell r="D43">
            <v>0.12886366173146369</v>
          </cell>
          <cell r="E43">
            <v>0.1396</v>
          </cell>
        </row>
        <row r="44">
          <cell r="B44" t="str">
            <v>Qatar</v>
          </cell>
          <cell r="C44">
            <v>0.15946780573080038</v>
          </cell>
          <cell r="D44">
            <v>0.13433219426919962</v>
          </cell>
          <cell r="E44">
            <v>0.1469</v>
          </cell>
        </row>
        <row r="45">
          <cell r="B45" t="str">
            <v>República de Corea</v>
          </cell>
          <cell r="C45">
            <v>0.16502352625088204</v>
          </cell>
          <cell r="D45">
            <v>0.13377647374911797</v>
          </cell>
          <cell r="E45">
            <v>0.14940000000000001</v>
          </cell>
        </row>
        <row r="46">
          <cell r="B46" t="str">
            <v>Letonia</v>
          </cell>
          <cell r="C46">
            <v>0.17187470078583544</v>
          </cell>
          <cell r="D46">
            <v>0.13672529921416454</v>
          </cell>
          <cell r="E46">
            <v>0.15429999999999999</v>
          </cell>
        </row>
        <row r="47">
          <cell r="B47" t="str">
            <v>Emiratos Árabes Unidos</v>
          </cell>
          <cell r="C47">
            <v>0.18032390848548691</v>
          </cell>
          <cell r="D47">
            <v>0.14787609151451309</v>
          </cell>
          <cell r="E47">
            <v>0.1641</v>
          </cell>
        </row>
        <row r="48">
          <cell r="B48" t="str">
            <v>Estados Unidos</v>
          </cell>
          <cell r="C48">
            <v>0.18858942033320542</v>
          </cell>
          <cell r="D48">
            <v>0.15981057966679463</v>
          </cell>
          <cell r="E48">
            <v>0.17420000000000002</v>
          </cell>
        </row>
        <row r="49">
          <cell r="B49" t="str">
            <v>Canadá</v>
          </cell>
          <cell r="C49">
            <v>0.190238487373944</v>
          </cell>
          <cell r="D49">
            <v>0.17296151262605602</v>
          </cell>
          <cell r="E49">
            <v>0.18160000000000001</v>
          </cell>
        </row>
        <row r="50">
          <cell r="B50" t="str">
            <v>Colombia</v>
          </cell>
          <cell r="C50">
            <v>0.24055995130600463</v>
          </cell>
          <cell r="D50">
            <v>0.20504004869399542</v>
          </cell>
          <cell r="E50">
            <v>0.22280000000000003</v>
          </cell>
        </row>
        <row r="51">
          <cell r="B51" t="str">
            <v>Panamá</v>
          </cell>
          <cell r="C51">
            <v>0.24504392444779677</v>
          </cell>
          <cell r="D51">
            <v>0.20855607555220324</v>
          </cell>
          <cell r="E51">
            <v>0.2268</v>
          </cell>
        </row>
        <row r="52">
          <cell r="B52" t="str">
            <v>Chile</v>
          </cell>
          <cell r="C52">
            <v>0.3775959001866781</v>
          </cell>
          <cell r="D52">
            <v>0.35660409981332197</v>
          </cell>
          <cell r="E52">
            <v>0.36710000000000004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2"/>
      <sheetName val="Chapter 3"/>
      <sheetName val="Chapter 4"/>
      <sheetName val="Chapter 5"/>
      <sheetName val="Chapter 6"/>
      <sheetName val="Chapter 7"/>
      <sheetName val="Chapter 8"/>
    </sheetNames>
    <sheetDataSet>
      <sheetData sheetId="0"/>
      <sheetData sheetId="1"/>
      <sheetData sheetId="2"/>
      <sheetData sheetId="3"/>
      <sheetData sheetId="4"/>
      <sheetData sheetId="5"/>
      <sheetData sheetId="6">
        <row r="4">
          <cell r="A4" t="str">
            <v>Irán</v>
          </cell>
          <cell r="B4">
            <v>3.15</v>
          </cell>
        </row>
        <row r="5">
          <cell r="A5" t="str">
            <v>Puerto Rico</v>
          </cell>
          <cell r="B5">
            <v>3.18</v>
          </cell>
        </row>
        <row r="6">
          <cell r="A6" t="str">
            <v>Paraguay</v>
          </cell>
          <cell r="B6">
            <v>3.43</v>
          </cell>
        </row>
        <row r="7">
          <cell r="A7" t="str">
            <v>Guatemala</v>
          </cell>
          <cell r="B7">
            <v>3.56</v>
          </cell>
        </row>
        <row r="8">
          <cell r="A8" t="str">
            <v>Croacia</v>
          </cell>
          <cell r="B8">
            <v>3.57</v>
          </cell>
        </row>
        <row r="9">
          <cell r="A9" t="str">
            <v>Sudáfrica</v>
          </cell>
          <cell r="B9">
            <v>3.63</v>
          </cell>
        </row>
        <row r="10">
          <cell r="A10" t="str">
            <v>Madagascar</v>
          </cell>
          <cell r="B10">
            <v>3.69</v>
          </cell>
        </row>
        <row r="11">
          <cell r="A11" t="str">
            <v>Macedonia del Norte</v>
          </cell>
          <cell r="B11">
            <v>3.84</v>
          </cell>
        </row>
        <row r="12">
          <cell r="A12" t="str">
            <v>Marruecos</v>
          </cell>
          <cell r="B12">
            <v>3.95</v>
          </cell>
        </row>
        <row r="13">
          <cell r="A13" t="str">
            <v>Pakistán</v>
          </cell>
          <cell r="B13">
            <v>3.95</v>
          </cell>
        </row>
        <row r="14">
          <cell r="A14" t="str">
            <v>Brasil</v>
          </cell>
          <cell r="B14">
            <v>3.98</v>
          </cell>
        </row>
        <row r="15">
          <cell r="A15" t="str">
            <v>Panamá</v>
          </cell>
          <cell r="B15">
            <v>3.98</v>
          </cell>
        </row>
        <row r="16">
          <cell r="A16" t="str">
            <v>Eslovaquia</v>
          </cell>
          <cell r="B16">
            <v>4.03</v>
          </cell>
        </row>
        <row r="17">
          <cell r="A17" t="str">
            <v>Rusia</v>
          </cell>
          <cell r="B17">
            <v>4.04</v>
          </cell>
        </row>
        <row r="18">
          <cell r="A18" t="str">
            <v>Grecia</v>
          </cell>
          <cell r="B18">
            <v>4.0999999999999996</v>
          </cell>
        </row>
        <row r="19">
          <cell r="A19" t="str">
            <v>Ecuador</v>
          </cell>
          <cell r="B19">
            <v>4.1900000000000004</v>
          </cell>
        </row>
        <row r="20">
          <cell r="A20" t="str">
            <v>Bulgaria</v>
          </cell>
          <cell r="B20">
            <v>4.21</v>
          </cell>
        </row>
        <row r="21">
          <cell r="A21" t="str">
            <v>Portugal</v>
          </cell>
          <cell r="B21">
            <v>4.21</v>
          </cell>
        </row>
        <row r="22">
          <cell r="A22" t="str">
            <v>Belarrusia</v>
          </cell>
          <cell r="B22">
            <v>4.24</v>
          </cell>
        </row>
        <row r="23">
          <cell r="A23" t="str">
            <v>Colombia</v>
          </cell>
          <cell r="B23">
            <v>4.24</v>
          </cell>
        </row>
        <row r="24">
          <cell r="A24" t="str">
            <v>Polonia</v>
          </cell>
          <cell r="B24">
            <v>4.24</v>
          </cell>
        </row>
        <row r="25">
          <cell r="A25" t="str">
            <v>Italia</v>
          </cell>
          <cell r="B25">
            <v>4.3099999999999996</v>
          </cell>
        </row>
        <row r="26">
          <cell r="A26" t="str">
            <v>Egipto</v>
          </cell>
          <cell r="B26">
            <v>4.33</v>
          </cell>
        </row>
        <row r="27">
          <cell r="A27" t="str">
            <v>Chipre</v>
          </cell>
          <cell r="B27">
            <v>4.4800000000000004</v>
          </cell>
        </row>
        <row r="28">
          <cell r="A28" t="str">
            <v>Eslovenia</v>
          </cell>
          <cell r="B28">
            <v>4.49</v>
          </cell>
        </row>
        <row r="29">
          <cell r="A29" t="str">
            <v>Chile</v>
          </cell>
          <cell r="B29">
            <v>4.6100000000000003</v>
          </cell>
        </row>
        <row r="30">
          <cell r="A30" t="str">
            <v>Omán</v>
          </cell>
          <cell r="B30">
            <v>4.6100000000000003</v>
          </cell>
        </row>
        <row r="31">
          <cell r="A31" t="str">
            <v>Armenia</v>
          </cell>
          <cell r="B31">
            <v>4.63</v>
          </cell>
        </row>
        <row r="32">
          <cell r="A32" t="str">
            <v>Australia</v>
          </cell>
          <cell r="B32">
            <v>4.6500000000000004</v>
          </cell>
        </row>
        <row r="33">
          <cell r="A33" t="str">
            <v>Irlanda</v>
          </cell>
          <cell r="B33">
            <v>4.71</v>
          </cell>
        </row>
        <row r="34">
          <cell r="A34" t="str">
            <v>Japón</v>
          </cell>
          <cell r="B34">
            <v>4.71</v>
          </cell>
        </row>
        <row r="35">
          <cell r="A35" t="str">
            <v>México</v>
          </cell>
          <cell r="B35">
            <v>4.72</v>
          </cell>
        </row>
        <row r="36">
          <cell r="A36" t="str">
            <v>Israel</v>
          </cell>
          <cell r="B36">
            <v>4.8099999999999996</v>
          </cell>
        </row>
        <row r="37">
          <cell r="A37" t="str">
            <v>Reino Unido</v>
          </cell>
          <cell r="B37">
            <v>4.83</v>
          </cell>
        </row>
        <row r="38">
          <cell r="A38" t="str">
            <v>Letonia</v>
          </cell>
          <cell r="B38">
            <v>4.91</v>
          </cell>
        </row>
        <row r="39">
          <cell r="A39" t="str">
            <v>Suecia</v>
          </cell>
          <cell r="B39">
            <v>4.92</v>
          </cell>
        </row>
        <row r="40">
          <cell r="A40" t="str">
            <v>Tailandia</v>
          </cell>
          <cell r="B40">
            <v>4.99</v>
          </cell>
        </row>
        <row r="41">
          <cell r="A41" t="str">
            <v>Alemania</v>
          </cell>
          <cell r="B41">
            <v>5.04</v>
          </cell>
        </row>
        <row r="42">
          <cell r="A42" t="str">
            <v>Arabia Saudí</v>
          </cell>
          <cell r="B42">
            <v>5.04</v>
          </cell>
        </row>
        <row r="43">
          <cell r="A43" t="str">
            <v>República de Korea</v>
          </cell>
          <cell r="B43">
            <v>5.13</v>
          </cell>
        </row>
        <row r="44">
          <cell r="A44" t="str">
            <v>Canadá</v>
          </cell>
          <cell r="B44">
            <v>5.16</v>
          </cell>
        </row>
        <row r="45">
          <cell r="A45" t="str">
            <v>Luxemburgo</v>
          </cell>
          <cell r="B45">
            <v>5.17</v>
          </cell>
        </row>
        <row r="46">
          <cell r="A46" t="str">
            <v>Jordán</v>
          </cell>
          <cell r="B46">
            <v>5.24</v>
          </cell>
        </row>
        <row r="47">
          <cell r="A47" t="str">
            <v>España</v>
          </cell>
          <cell r="B47">
            <v>5.24</v>
          </cell>
        </row>
        <row r="48">
          <cell r="A48" t="str">
            <v>Estados Unidos</v>
          </cell>
          <cell r="B48">
            <v>5.31</v>
          </cell>
        </row>
        <row r="49">
          <cell r="A49" t="str">
            <v>Noruega</v>
          </cell>
          <cell r="B49">
            <v>5.52</v>
          </cell>
        </row>
        <row r="50">
          <cell r="A50" t="str">
            <v>Indonesia</v>
          </cell>
          <cell r="B50">
            <v>5.69</v>
          </cell>
        </row>
        <row r="51">
          <cell r="A51" t="str">
            <v>Taiwán</v>
          </cell>
          <cell r="B51">
            <v>5.73</v>
          </cell>
        </row>
        <row r="52">
          <cell r="A52" t="str">
            <v>India</v>
          </cell>
          <cell r="B52">
            <v>5.8</v>
          </cell>
        </row>
        <row r="53">
          <cell r="A53" t="str">
            <v>Emiratos Árabes</v>
          </cell>
          <cell r="B53">
            <v>5.84</v>
          </cell>
        </row>
        <row r="54">
          <cell r="A54" t="str">
            <v>China</v>
          </cell>
          <cell r="B54">
            <v>5.89</v>
          </cell>
        </row>
        <row r="55">
          <cell r="A55" t="str">
            <v>Qatar</v>
          </cell>
          <cell r="B55">
            <v>5.91</v>
          </cell>
        </row>
        <row r="56">
          <cell r="A56" t="str">
            <v>Países Bajos</v>
          </cell>
          <cell r="B56">
            <v>6.04</v>
          </cell>
        </row>
        <row r="57">
          <cell r="A57" t="str">
            <v>Suiza</v>
          </cell>
          <cell r="B57">
            <v>6.05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gem.uprrp.edu/index.php/2020/11/19/resumen-ejecutivo-2019-gem-puerto-rico/resumen-ejecutivo-gem-puerto-rico-2019/" TargetMode="External"/><Relationship Id="rId2" Type="http://schemas.openxmlformats.org/officeDocument/2006/relationships/hyperlink" Target="http://gem.uprrp.edu/index.php/2020/11/19/modelo-y-metodologia-2019-gem-puerto-rico/modelo-y-metodologia-gem-puerto-rico-2019/"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1"/>
  <sheetViews>
    <sheetView showGridLines="0" showRowColHeaders="0" zoomScale="70" zoomScaleNormal="70" zoomScalePageLayoutView="37" workbookViewId="0">
      <selection activeCell="G45" sqref="G45"/>
    </sheetView>
  </sheetViews>
  <sheetFormatPr defaultRowHeight="14.4" x14ac:dyDescent="0.3"/>
  <sheetData>
    <row r="2" spans="1:10" x14ac:dyDescent="0.3">
      <c r="A2" s="19"/>
      <c r="B2" s="4"/>
      <c r="C2" s="4"/>
      <c r="D2" s="4"/>
    </row>
    <row r="7" spans="1:10" x14ac:dyDescent="0.3">
      <c r="A7" s="95"/>
      <c r="B7" s="95"/>
      <c r="C7" s="95"/>
      <c r="D7" s="95"/>
      <c r="E7" s="95"/>
      <c r="F7" s="95"/>
      <c r="G7" s="95"/>
      <c r="H7" s="95"/>
      <c r="I7" s="95"/>
      <c r="J7" s="95"/>
    </row>
    <row r="8" spans="1:10" ht="31.2" x14ac:dyDescent="0.6">
      <c r="A8" s="156" t="s">
        <v>114</v>
      </c>
      <c r="B8" s="156"/>
      <c r="C8" s="156"/>
      <c r="D8" s="156"/>
      <c r="E8" s="156"/>
      <c r="F8" s="156"/>
      <c r="G8" s="156"/>
      <c r="H8" s="156"/>
      <c r="I8" s="156"/>
      <c r="J8" s="156"/>
    </row>
    <row r="10" spans="1:10" ht="31.2" x14ac:dyDescent="0.6">
      <c r="A10" s="157" t="s">
        <v>5</v>
      </c>
      <c r="B10" s="157"/>
      <c r="C10" s="157"/>
      <c r="D10" s="157"/>
      <c r="E10" s="157"/>
      <c r="F10" s="157"/>
      <c r="G10" s="157"/>
      <c r="H10" s="157"/>
      <c r="I10" s="157"/>
      <c r="J10" s="157"/>
    </row>
    <row r="17" spans="1:10" ht="46.2" x14ac:dyDescent="0.85">
      <c r="A17" s="158" t="s">
        <v>197</v>
      </c>
      <c r="B17" s="158"/>
      <c r="C17" s="158"/>
      <c r="D17" s="158"/>
      <c r="E17" s="158"/>
      <c r="F17" s="158"/>
      <c r="G17" s="158"/>
      <c r="H17" s="158"/>
      <c r="I17" s="158"/>
      <c r="J17" s="158"/>
    </row>
    <row r="25" spans="1:10" s="48" customFormat="1" ht="18" customHeight="1" x14ac:dyDescent="0.3">
      <c r="C25" s="47"/>
    </row>
    <row r="26" spans="1:10" s="48" customFormat="1" ht="18" customHeight="1" x14ac:dyDescent="0.3">
      <c r="C26" s="47"/>
    </row>
    <row r="27" spans="1:10" s="48" customFormat="1" ht="18" customHeight="1" x14ac:dyDescent="0.3">
      <c r="C27" s="47"/>
    </row>
    <row r="28" spans="1:10" s="48" customFormat="1" ht="18" customHeight="1" x14ac:dyDescent="0.3">
      <c r="C28" s="47"/>
    </row>
    <row r="29" spans="1:10" s="48" customFormat="1" ht="18" customHeight="1" x14ac:dyDescent="0.3">
      <c r="C29" s="47"/>
    </row>
    <row r="30" spans="1:10" s="48" customFormat="1" ht="18" customHeight="1" x14ac:dyDescent="0.3">
      <c r="C30" s="47"/>
    </row>
    <row r="31" spans="1:10" s="48" customFormat="1" ht="18" customHeight="1" x14ac:dyDescent="0.3">
      <c r="C31" s="47"/>
    </row>
    <row r="32" spans="1:10" s="48" customFormat="1" ht="18" customHeight="1" x14ac:dyDescent="0.3">
      <c r="C32" s="47"/>
    </row>
    <row r="33" spans="3:3" s="48" customFormat="1" ht="18" customHeight="1" x14ac:dyDescent="0.3">
      <c r="C33" s="47"/>
    </row>
    <row r="34" spans="3:3" s="48" customFormat="1" ht="13.8" x14ac:dyDescent="0.3">
      <c r="C34" s="47"/>
    </row>
    <row r="35" spans="3:3" s="48" customFormat="1" ht="13.8" x14ac:dyDescent="0.3"/>
    <row r="36" spans="3:3" s="48" customFormat="1" ht="13.8" x14ac:dyDescent="0.3"/>
    <row r="37" spans="3:3" s="48" customFormat="1" ht="13.8" x14ac:dyDescent="0.3">
      <c r="C37" s="47"/>
    </row>
    <row r="38" spans="3:3" s="48" customFormat="1" ht="13.8" x14ac:dyDescent="0.3">
      <c r="C38" s="47"/>
    </row>
    <row r="39" spans="3:3" s="48" customFormat="1" ht="13.8" x14ac:dyDescent="0.3">
      <c r="C39" s="47"/>
    </row>
    <row r="40" spans="3:3" s="48" customFormat="1" ht="13.8" x14ac:dyDescent="0.3">
      <c r="C40" s="47"/>
    </row>
    <row r="41" spans="3:3" s="48" customFormat="1" ht="13.8" x14ac:dyDescent="0.3">
      <c r="C41" s="47"/>
    </row>
  </sheetData>
  <customSheetViews>
    <customSheetView guid="{80251DAC-EF1A-48A2-BE83-E8D745000935}" scale="60" showPageBreaks="1" showGridLines="0" showRowCol="0" view="pageBreakPreview">
      <selection activeCell="Q10" sqref="Q10"/>
      <pageMargins left="0.7" right="0.7" top="0.75" bottom="0.75" header="0.3" footer="0.3"/>
      <pageSetup orientation="portrait" r:id="rId1"/>
    </customSheetView>
  </customSheetViews>
  <mergeCells count="3">
    <mergeCell ref="A8:J8"/>
    <mergeCell ref="A10:J10"/>
    <mergeCell ref="A17:J17"/>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zoomScale="83" zoomScaleNormal="83" workbookViewId="0"/>
  </sheetViews>
  <sheetFormatPr defaultColWidth="8.77734375" defaultRowHeight="13.8" x14ac:dyDescent="0.3"/>
  <cols>
    <col min="1" max="1" width="8.77734375" style="4"/>
    <col min="2" max="2" width="80" style="4" customWidth="1"/>
    <col min="3" max="16384" width="8.77734375" style="4"/>
  </cols>
  <sheetData>
    <row r="1" spans="1:2" ht="18" x14ac:dyDescent="0.35">
      <c r="A1" s="88" t="s">
        <v>161</v>
      </c>
    </row>
    <row r="3" spans="1:2" x14ac:dyDescent="0.3">
      <c r="A3" s="4" t="s">
        <v>76</v>
      </c>
      <c r="B3" s="4" t="s">
        <v>77</v>
      </c>
    </row>
    <row r="4" spans="1:2" x14ac:dyDescent="0.3">
      <c r="B4" s="4" t="s">
        <v>78</v>
      </c>
    </row>
    <row r="6" spans="1:2" x14ac:dyDescent="0.3">
      <c r="A6" s="4" t="s">
        <v>79</v>
      </c>
      <c r="B6" s="4" t="s">
        <v>80</v>
      </c>
    </row>
    <row r="7" spans="1:2" x14ac:dyDescent="0.3">
      <c r="B7" s="4" t="s">
        <v>78</v>
      </c>
    </row>
    <row r="9" spans="1:2" x14ac:dyDescent="0.3">
      <c r="B9" s="4" t="s">
        <v>81</v>
      </c>
    </row>
    <row r="10" spans="1:2" x14ac:dyDescent="0.3">
      <c r="B10" s="4" t="s">
        <v>78</v>
      </c>
    </row>
    <row r="14" spans="1:2" ht="58.2" customHeight="1" x14ac:dyDescent="0.3">
      <c r="A14" s="159" t="s">
        <v>85</v>
      </c>
      <c r="B14" s="159"/>
    </row>
    <row r="15" spans="1:2" ht="13.95" customHeight="1" x14ac:dyDescent="0.3"/>
    <row r="16" spans="1:2" ht="13.95" customHeight="1" x14ac:dyDescent="0.3">
      <c r="A16" s="159" t="s">
        <v>82</v>
      </c>
      <c r="B16" s="159"/>
    </row>
    <row r="18" spans="1:2" ht="42" customHeight="1" x14ac:dyDescent="0.3">
      <c r="A18" s="159" t="s">
        <v>83</v>
      </c>
      <c r="B18" s="159"/>
    </row>
    <row r="20" spans="1:2" x14ac:dyDescent="0.3">
      <c r="A20" s="4" t="s">
        <v>96</v>
      </c>
    </row>
    <row r="21" spans="1:2" x14ac:dyDescent="0.3">
      <c r="A21" s="4" t="s">
        <v>97</v>
      </c>
    </row>
    <row r="22" spans="1:2" x14ac:dyDescent="0.3">
      <c r="A22" s="4" t="s">
        <v>95</v>
      </c>
    </row>
    <row r="23" spans="1:2" x14ac:dyDescent="0.3">
      <c r="A23" s="4" t="s">
        <v>93</v>
      </c>
    </row>
    <row r="24" spans="1:2" x14ac:dyDescent="0.3">
      <c r="A24" s="4" t="s">
        <v>94</v>
      </c>
    </row>
    <row r="26" spans="1:2" x14ac:dyDescent="0.3">
      <c r="A26" s="4" t="s">
        <v>84</v>
      </c>
    </row>
    <row r="27" spans="1:2" ht="28.2" customHeight="1" x14ac:dyDescent="0.3">
      <c r="A27" s="159"/>
      <c r="B27" s="159"/>
    </row>
    <row r="36" spans="1:2" s="48" customFormat="1" ht="27.6" customHeight="1" x14ac:dyDescent="0.3">
      <c r="A36" s="160"/>
      <c r="B36" s="160"/>
    </row>
    <row r="37" spans="1:2" s="48" customFormat="1" x14ac:dyDescent="0.3">
      <c r="A37" s="47"/>
    </row>
    <row r="38" spans="1:2" s="48" customFormat="1" x14ac:dyDescent="0.3">
      <c r="A38" s="47"/>
    </row>
    <row r="39" spans="1:2" s="48" customFormat="1" x14ac:dyDescent="0.3">
      <c r="A39" s="47"/>
    </row>
    <row r="40" spans="1:2" s="48" customFormat="1" x14ac:dyDescent="0.3">
      <c r="A40" s="47"/>
    </row>
    <row r="41" spans="1:2" s="48" customFormat="1" x14ac:dyDescent="0.3">
      <c r="A41" s="47"/>
    </row>
    <row r="42" spans="1:2" s="48" customFormat="1" x14ac:dyDescent="0.3">
      <c r="A42" s="47"/>
    </row>
  </sheetData>
  <customSheetViews>
    <customSheetView guid="{80251DAC-EF1A-48A2-BE83-E8D745000935}" showPageBreaks="1" showGridLines="0" view="pageLayout" topLeftCell="B1">
      <selection activeCell="B33" sqref="B33"/>
      <pageMargins left="0.7" right="0.7" top="0.75" bottom="0.75" header="0.3" footer="0.3"/>
      <pageSetup orientation="portrait" r:id="rId1"/>
    </customSheetView>
  </customSheetViews>
  <mergeCells count="5">
    <mergeCell ref="A14:B14"/>
    <mergeCell ref="A16:B16"/>
    <mergeCell ref="A18:B18"/>
    <mergeCell ref="A27:B27"/>
    <mergeCell ref="A36:B36"/>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E62"/>
  <sheetViews>
    <sheetView showGridLines="0" tabSelected="1" showOutlineSymbols="0" zoomScale="94" zoomScaleNormal="94" zoomScaleSheetLayoutView="86" workbookViewId="0">
      <selection activeCell="B54" sqref="B54"/>
    </sheetView>
  </sheetViews>
  <sheetFormatPr defaultColWidth="8.77734375" defaultRowHeight="13.8" x14ac:dyDescent="0.3"/>
  <cols>
    <col min="1" max="1" width="1.21875" style="48" customWidth="1"/>
    <col min="2" max="2" width="10.77734375" style="48" customWidth="1"/>
    <col min="3" max="3" width="73" style="47" customWidth="1"/>
    <col min="4" max="4" width="2.21875" style="47" customWidth="1"/>
    <col min="5" max="5" width="3.21875" style="48" customWidth="1"/>
    <col min="6" max="16384" width="8.77734375" style="48"/>
  </cols>
  <sheetData>
    <row r="1" spans="1:5" ht="14.55" customHeight="1" x14ac:dyDescent="0.3">
      <c r="A1" s="161" t="s">
        <v>161</v>
      </c>
      <c r="B1" s="161"/>
      <c r="C1" s="161"/>
      <c r="D1" s="113"/>
    </row>
    <row r="2" spans="1:5" ht="18" customHeight="1" x14ac:dyDescent="0.3">
      <c r="E2" s="94" t="s">
        <v>104</v>
      </c>
    </row>
    <row r="3" spans="1:5" ht="14.4" x14ac:dyDescent="0.3">
      <c r="B3" s="89" t="s">
        <v>86</v>
      </c>
      <c r="E3" s="48">
        <v>4</v>
      </c>
    </row>
    <row r="4" spans="1:5" ht="9" customHeight="1" x14ac:dyDescent="0.3">
      <c r="B4" s="89"/>
    </row>
    <row r="5" spans="1:5" ht="18" customHeight="1" x14ac:dyDescent="0.3">
      <c r="B5" s="89" t="s">
        <v>98</v>
      </c>
      <c r="E5" s="48">
        <v>8</v>
      </c>
    </row>
    <row r="6" spans="1:5" ht="9" customHeight="1" x14ac:dyDescent="0.3">
      <c r="B6" s="89"/>
    </row>
    <row r="7" spans="1:5" ht="34.5" customHeight="1" x14ac:dyDescent="0.3">
      <c r="B7" s="90" t="s">
        <v>10</v>
      </c>
      <c r="C7" s="49" t="s">
        <v>198</v>
      </c>
      <c r="D7" s="49"/>
      <c r="E7" s="48">
        <v>15</v>
      </c>
    </row>
    <row r="8" spans="1:5" ht="28.2" customHeight="1" x14ac:dyDescent="0.3"/>
    <row r="9" spans="1:5" ht="18" customHeight="1" x14ac:dyDescent="0.3">
      <c r="A9" s="68" t="s">
        <v>87</v>
      </c>
      <c r="C9" s="49"/>
      <c r="D9" s="49"/>
    </row>
    <row r="10" spans="1:5" ht="4.2" customHeight="1" x14ac:dyDescent="0.3">
      <c r="A10" s="68"/>
      <c r="C10" s="49"/>
      <c r="D10" s="49"/>
    </row>
    <row r="11" spans="1:5" ht="18" customHeight="1" x14ac:dyDescent="0.3">
      <c r="B11" s="46" t="s">
        <v>88</v>
      </c>
      <c r="C11" s="49"/>
      <c r="D11" s="49"/>
    </row>
    <row r="12" spans="1:5" ht="45" customHeight="1" x14ac:dyDescent="0.3">
      <c r="B12" s="72" t="s">
        <v>11</v>
      </c>
      <c r="C12" s="49" t="s">
        <v>162</v>
      </c>
      <c r="D12" s="49"/>
      <c r="E12" s="48">
        <v>16</v>
      </c>
    </row>
    <row r="13" spans="1:5" ht="34.5" customHeight="1" x14ac:dyDescent="0.3">
      <c r="B13" s="72" t="s">
        <v>12</v>
      </c>
      <c r="C13" s="49" t="s">
        <v>163</v>
      </c>
      <c r="D13" s="49"/>
      <c r="E13" s="48">
        <v>17</v>
      </c>
    </row>
    <row r="14" spans="1:5" ht="18" customHeight="1" x14ac:dyDescent="0.3">
      <c r="B14" s="74"/>
    </row>
    <row r="15" spans="1:5" ht="18" customHeight="1" x14ac:dyDescent="0.3">
      <c r="B15" s="46" t="s">
        <v>89</v>
      </c>
    </row>
    <row r="16" spans="1:5" ht="34.950000000000003" customHeight="1" x14ac:dyDescent="0.3">
      <c r="B16" s="72" t="s">
        <v>13</v>
      </c>
      <c r="C16" s="49" t="s">
        <v>164</v>
      </c>
      <c r="D16" s="49"/>
      <c r="E16" s="48">
        <v>18</v>
      </c>
    </row>
    <row r="17" spans="2:5" ht="34.950000000000003" customHeight="1" x14ac:dyDescent="0.3">
      <c r="B17" s="72" t="s">
        <v>21</v>
      </c>
      <c r="C17" s="49" t="s">
        <v>165</v>
      </c>
      <c r="D17" s="49"/>
      <c r="E17" s="48">
        <v>19</v>
      </c>
    </row>
    <row r="18" spans="2:5" ht="18" customHeight="1" x14ac:dyDescent="0.3"/>
    <row r="19" spans="2:5" ht="18" customHeight="1" x14ac:dyDescent="0.3">
      <c r="B19" s="46" t="s">
        <v>90</v>
      </c>
    </row>
    <row r="20" spans="2:5" ht="18" customHeight="1" x14ac:dyDescent="0.3">
      <c r="B20" s="71" t="s">
        <v>91</v>
      </c>
    </row>
    <row r="21" spans="2:5" ht="34.5" customHeight="1" x14ac:dyDescent="0.3">
      <c r="B21" s="73" t="s">
        <v>22</v>
      </c>
      <c r="C21" s="45" t="s">
        <v>166</v>
      </c>
      <c r="D21" s="49"/>
      <c r="E21" s="48">
        <v>20</v>
      </c>
    </row>
    <row r="22" spans="2:5" ht="34.5" customHeight="1" x14ac:dyDescent="0.3">
      <c r="B22" s="73" t="s">
        <v>24</v>
      </c>
      <c r="C22" s="45" t="s">
        <v>167</v>
      </c>
      <c r="D22" s="49"/>
      <c r="E22" s="48">
        <v>21</v>
      </c>
    </row>
    <row r="23" spans="2:5" ht="34.950000000000003" customHeight="1" x14ac:dyDescent="0.3">
      <c r="B23" s="73" t="s">
        <v>25</v>
      </c>
      <c r="C23" s="45" t="s">
        <v>168</v>
      </c>
      <c r="D23" s="45"/>
      <c r="E23" s="48">
        <v>22</v>
      </c>
    </row>
    <row r="24" spans="2:5" ht="34.950000000000003" customHeight="1" x14ac:dyDescent="0.3">
      <c r="B24" s="73" t="s">
        <v>28</v>
      </c>
      <c r="C24" s="45" t="s">
        <v>169</v>
      </c>
      <c r="D24" s="45"/>
      <c r="E24" s="48">
        <v>23</v>
      </c>
    </row>
    <row r="25" spans="2:5" ht="18" customHeight="1" x14ac:dyDescent="0.3">
      <c r="B25" s="74"/>
    </row>
    <row r="26" spans="2:5" ht="18" customHeight="1" x14ac:dyDescent="0.3">
      <c r="B26" s="71" t="s">
        <v>152</v>
      </c>
    </row>
    <row r="27" spans="2:5" ht="34.950000000000003" customHeight="1" x14ac:dyDescent="0.3">
      <c r="B27" s="73" t="s">
        <v>149</v>
      </c>
      <c r="C27" s="45" t="s">
        <v>284</v>
      </c>
      <c r="D27" s="45"/>
      <c r="E27" s="48">
        <v>24</v>
      </c>
    </row>
    <row r="28" spans="2:5" ht="34.950000000000003" customHeight="1" x14ac:dyDescent="0.3">
      <c r="B28" s="73" t="s">
        <v>31</v>
      </c>
      <c r="C28" s="45" t="s">
        <v>285</v>
      </c>
      <c r="D28" s="45"/>
      <c r="E28" s="48">
        <v>25</v>
      </c>
    </row>
    <row r="29" spans="2:5" ht="34.5" customHeight="1" x14ac:dyDescent="0.3">
      <c r="B29" s="73" t="s">
        <v>32</v>
      </c>
      <c r="C29" s="45" t="s">
        <v>170</v>
      </c>
      <c r="D29" s="49"/>
      <c r="E29" s="48">
        <v>26</v>
      </c>
    </row>
    <row r="30" spans="2:5" ht="34.5" customHeight="1" x14ac:dyDescent="0.3">
      <c r="B30" s="73" t="s">
        <v>37</v>
      </c>
      <c r="C30" s="45" t="s">
        <v>171</v>
      </c>
      <c r="D30" s="49"/>
      <c r="E30" s="48">
        <v>27</v>
      </c>
    </row>
    <row r="31" spans="2:5" ht="18" customHeight="1" x14ac:dyDescent="0.3">
      <c r="B31" s="74"/>
    </row>
    <row r="32" spans="2:5" ht="18" customHeight="1" x14ac:dyDescent="0.3">
      <c r="B32" s="71" t="s">
        <v>150</v>
      </c>
    </row>
    <row r="33" spans="1:5" ht="18" customHeight="1" x14ac:dyDescent="0.3">
      <c r="B33" s="73" t="s">
        <v>153</v>
      </c>
      <c r="C33" s="45" t="s">
        <v>172</v>
      </c>
      <c r="D33" s="45"/>
      <c r="E33" s="48">
        <v>28</v>
      </c>
    </row>
    <row r="34" spans="1:5" ht="18" customHeight="1" x14ac:dyDescent="0.3">
      <c r="B34" s="73" t="s">
        <v>73</v>
      </c>
      <c r="C34" s="45" t="s">
        <v>173</v>
      </c>
      <c r="D34" s="45"/>
      <c r="E34" s="48">
        <v>29</v>
      </c>
    </row>
    <row r="35" spans="1:5" ht="18" customHeight="1" x14ac:dyDescent="0.3">
      <c r="B35" s="73" t="s">
        <v>74</v>
      </c>
      <c r="C35" s="45" t="s">
        <v>263</v>
      </c>
      <c r="D35" s="45"/>
      <c r="E35" s="48">
        <v>30</v>
      </c>
    </row>
    <row r="36" spans="1:5" ht="18" customHeight="1" x14ac:dyDescent="0.3">
      <c r="B36" s="73"/>
      <c r="C36" s="45"/>
      <c r="D36" s="45"/>
    </row>
    <row r="37" spans="1:5" ht="18" customHeight="1" x14ac:dyDescent="0.3">
      <c r="B37" s="71" t="s">
        <v>151</v>
      </c>
    </row>
    <row r="38" spans="1:5" ht="18" customHeight="1" x14ac:dyDescent="0.3">
      <c r="A38" s="122"/>
      <c r="B38" s="111" t="s">
        <v>99</v>
      </c>
      <c r="C38" s="91" t="s">
        <v>174</v>
      </c>
      <c r="D38" s="91"/>
      <c r="E38" s="48">
        <v>31</v>
      </c>
    </row>
    <row r="39" spans="1:5" ht="18" customHeight="1" x14ac:dyDescent="0.3">
      <c r="B39" s="73"/>
      <c r="C39" s="45"/>
      <c r="D39" s="45"/>
    </row>
    <row r="40" spans="1:5" ht="18" customHeight="1" x14ac:dyDescent="0.3">
      <c r="B40" s="71" t="s">
        <v>154</v>
      </c>
    </row>
    <row r="41" spans="1:5" ht="34.950000000000003" customHeight="1" x14ac:dyDescent="0.3">
      <c r="B41" s="73" t="s">
        <v>112</v>
      </c>
      <c r="C41" s="45" t="s">
        <v>175</v>
      </c>
      <c r="D41" s="45"/>
      <c r="E41" s="48">
        <v>32</v>
      </c>
    </row>
    <row r="42" spans="1:5" ht="18" customHeight="1" x14ac:dyDescent="0.3">
      <c r="B42" s="73" t="s">
        <v>113</v>
      </c>
      <c r="C42" s="45" t="s">
        <v>176</v>
      </c>
      <c r="D42" s="45"/>
      <c r="E42" s="48">
        <v>33</v>
      </c>
    </row>
    <row r="43" spans="1:5" ht="34.950000000000003" customHeight="1" x14ac:dyDescent="0.3">
      <c r="B43" s="73" t="s">
        <v>155</v>
      </c>
      <c r="C43" s="45" t="s">
        <v>177</v>
      </c>
      <c r="D43" s="45"/>
      <c r="E43" s="48">
        <v>34</v>
      </c>
    </row>
    <row r="44" spans="1:5" ht="18" customHeight="1" x14ac:dyDescent="0.3">
      <c r="B44" s="73" t="s">
        <v>156</v>
      </c>
      <c r="C44" s="45" t="s">
        <v>178</v>
      </c>
      <c r="D44" s="45"/>
      <c r="E44" s="48">
        <v>35</v>
      </c>
    </row>
    <row r="45" spans="1:5" ht="28.2" customHeight="1" x14ac:dyDescent="0.3"/>
    <row r="46" spans="1:5" s="69" customFormat="1" ht="18" customHeight="1" x14ac:dyDescent="0.3">
      <c r="A46" s="68" t="s">
        <v>92</v>
      </c>
      <c r="C46" s="70"/>
      <c r="D46" s="70"/>
    </row>
    <row r="47" spans="1:5" ht="4.2" customHeight="1" x14ac:dyDescent="0.3"/>
    <row r="48" spans="1:5" s="92" customFormat="1" ht="18" customHeight="1" x14ac:dyDescent="0.3">
      <c r="B48" s="121" t="s">
        <v>103</v>
      </c>
      <c r="C48" s="45" t="s">
        <v>102</v>
      </c>
      <c r="D48" s="93"/>
      <c r="E48" s="178">
        <v>36</v>
      </c>
    </row>
    <row r="49" spans="2:5" ht="34.950000000000003" customHeight="1" x14ac:dyDescent="0.3">
      <c r="B49" s="121" t="s">
        <v>157</v>
      </c>
      <c r="C49" s="45" t="s">
        <v>179</v>
      </c>
      <c r="D49" s="45"/>
      <c r="E49" s="178">
        <v>37</v>
      </c>
    </row>
    <row r="50" spans="2:5" ht="34.950000000000003" customHeight="1" x14ac:dyDescent="0.3">
      <c r="B50" s="121" t="s">
        <v>159</v>
      </c>
      <c r="C50" s="179" t="s">
        <v>180</v>
      </c>
      <c r="D50" s="45"/>
      <c r="E50" s="178">
        <v>38</v>
      </c>
    </row>
    <row r="51" spans="2:5" ht="34.950000000000003" customHeight="1" x14ac:dyDescent="0.3">
      <c r="B51" s="180" t="s">
        <v>160</v>
      </c>
      <c r="C51" s="179" t="s">
        <v>181</v>
      </c>
      <c r="D51" s="45"/>
      <c r="E51" s="178">
        <v>39</v>
      </c>
    </row>
    <row r="52" spans="2:5" ht="34.950000000000003" customHeight="1" x14ac:dyDescent="0.3">
      <c r="B52" s="73" t="s">
        <v>158</v>
      </c>
      <c r="C52" s="45" t="s">
        <v>260</v>
      </c>
      <c r="E52" s="178">
        <v>40</v>
      </c>
    </row>
    <row r="53" spans="2:5" ht="45.6" customHeight="1" x14ac:dyDescent="0.3">
      <c r="B53" s="73" t="s">
        <v>258</v>
      </c>
      <c r="C53" s="45" t="s">
        <v>259</v>
      </c>
      <c r="E53" s="178">
        <v>41</v>
      </c>
    </row>
    <row r="54" spans="2:5" ht="18" customHeight="1" x14ac:dyDescent="0.3"/>
    <row r="55" spans="2:5" ht="18" customHeight="1" x14ac:dyDescent="0.3"/>
    <row r="56" spans="2:5" ht="18" customHeight="1" x14ac:dyDescent="0.3"/>
    <row r="57" spans="2:5" ht="18" customHeight="1" x14ac:dyDescent="0.3"/>
    <row r="58" spans="2:5" ht="18" customHeight="1" x14ac:dyDescent="0.3"/>
    <row r="59" spans="2:5" ht="18" customHeight="1" x14ac:dyDescent="0.3"/>
    <row r="60" spans="2:5" ht="18" customHeight="1" x14ac:dyDescent="0.3"/>
    <row r="61" spans="2:5" ht="18" customHeight="1" x14ac:dyDescent="0.3"/>
    <row r="62" spans="2:5" ht="18" customHeight="1" x14ac:dyDescent="0.3"/>
  </sheetData>
  <customSheetViews>
    <customSheetView guid="{80251DAC-EF1A-48A2-BE83-E8D745000935}" scale="60" showPageBreaks="1" showGridLines="0" showRowCol="0" outlineSymbols="0" view="pageBreakPreview">
      <selection activeCell="C2" sqref="C2"/>
      <pageMargins left="0.7" right="0.7" top="0.75" bottom="0.75" header="0.3" footer="0.3"/>
      <pageSetup orientation="portrait" r:id="rId1"/>
      <headerFooter differentFirst="1">
        <oddFooter>&amp;R3</oddFooter>
        <firstFooter>&amp;R2</firstFooter>
      </headerFooter>
    </customSheetView>
  </customSheetViews>
  <mergeCells count="1">
    <mergeCell ref="A1:C1"/>
  </mergeCells>
  <hyperlinks>
    <hyperlink ref="C12" location="'Tabla 1'!A1" display="Percepciones hacia la actividad emprendedora en las economías participantes en el GEM por nivel de desarrollo económico y región geográfica, 2016; porcentaje de la población adulta (18-64 años de edad)"/>
    <hyperlink ref="C13" location="'Tabla 2'!A1" display="Percepciones hacia la actividad emprendedora en Puerto Rico en el periodo 2013-2016; porcentaje de la población adulta (18-64 años de edad)"/>
    <hyperlink ref="C7" location="'Cuadro 1'!A1" display="Distribución de los países en el GEM 2016, según criterio geográfico y perfil económico"/>
    <hyperlink ref="B16:C16" location="'Tabla 3'!A1" display="Tabla 3."/>
    <hyperlink ref="B13" location="'Tabla 2'!A1" display="Tabla 2."/>
    <hyperlink ref="B12" location="'Tabla 1'!A1" display="Tabla 1."/>
    <hyperlink ref="B7" location="'Cuadro 1'!A1" display="Cuadro 1. "/>
    <hyperlink ref="B17:C17" location="'Tabla 4'!A1" display="Tabla 4."/>
    <hyperlink ref="B21:C21" location="'Grafica 1'!A1" display="Gráfica 1."/>
    <hyperlink ref="B22:C22" location="'Grafica 2'!A1" display="Gráfica 2. "/>
    <hyperlink ref="B23:C23" location="'Tabla 5'!A1" display="Tabla 5. "/>
    <hyperlink ref="B24:C24" location="'Tabla 6'!A1" display="Tabla 6."/>
    <hyperlink ref="B33:C33" location="'Tabla 7'!A1" display="Tabla 7. "/>
    <hyperlink ref="B34:C34" location="'Tabla 8'!A1" display="Tabla 8."/>
    <hyperlink ref="B35:C35" location="'Tabla 9'!A1" display="Tabla 9."/>
    <hyperlink ref="B27:C27" location="'Tabla 10'!A1" display="Tabla 10."/>
    <hyperlink ref="B28:C28" location="'Tabla 11'!A1" display="Tabla 11."/>
    <hyperlink ref="B49:C49" location="'Tabla 12'!A1" display="Tabla 12."/>
    <hyperlink ref="B5" r:id="rId2"/>
    <hyperlink ref="B48:C48" location="'Cuadro 2'!A1" display="Cuadro 2. "/>
    <hyperlink ref="B43:C43" location="'Tabla 11'!A1" display="Tabla 11."/>
    <hyperlink ref="B49" location="'Tabla 18'!A1" display="Tabla 18."/>
    <hyperlink ref="C49" location="'Tabla 18'!A1" display="Valoración media de los expertos encuestados en Puerto Rico y por nivel de ingresos, 2019 (escala Likert de 9 puntos)"/>
    <hyperlink ref="C50" location="'Tabla 19'!A1" display="Valoración media de los expertos encuestados en Puerto Rico para los años 2013 - 2019 (escala Likert de 5 puntos)"/>
    <hyperlink ref="C41" location="'Tabla 14'!A1" display="Porcentaje de cada grupo de edad que forma parte del TEA, por región geográfica y nivel de ingresos, 2018"/>
    <hyperlink ref="B41" location="'Tabla 14'!A1" display="Tabla 14."/>
    <hyperlink ref="B43" location="'Tabla 16'!A1" display="Tabla 15."/>
    <hyperlink ref="C43" location="'Tabla 16'!A1" display="Porcentaje de cada género que forma parte del TEA, por región geográfica y nivel de desarrollo económico, 2018"/>
    <hyperlink ref="C23" location="'Tabla 5'!A1" display="Actividad emprendedora naciente versus actividad emprendedora nueva; porcentaje de la población adulta (18-64 años), 2018"/>
    <hyperlink ref="C24" location="'Tabla 6'!A1" display="Actividad emprendedora naciente versus actividad emprendedora nueva; porcentaje de la población adulta (18-64 años), 2013-2018"/>
    <hyperlink ref="B29:C29" location="'Grafica 1'!A1" display="Gráfica 1."/>
    <hyperlink ref="B30:C30" location="'Grafica 2'!A1" display="Gráfica 2. "/>
    <hyperlink ref="C29" location="'Tabla 9'!A1" display="Expectativa de crecimiento para los emprendedores en el TEA; porcentaje de los emprendedores que componen el TEA, 2018"/>
    <hyperlink ref="B29" location="'Tabla 9'!A1" display="Tabla 9."/>
    <hyperlink ref="B30" location="'Tabla 10'!A1" display="Tabla 10."/>
    <hyperlink ref="C30" location="'Tabla 10'!A1" display="Innovación, internacionalización e industria en los emprendedores del TEA; porcentaje de los emprendedores que componen el TEA, 2018"/>
    <hyperlink ref="B33" location="'Tabla 11'!A1" display="Tabla 11. "/>
    <hyperlink ref="C33" location="'Tabla 11'!A1" display="Tasa de empresas consolidadas y cierres, 2018"/>
    <hyperlink ref="C34" location="'Tabla 12'!A1" display="Tasa de empresas consolidadas y cierres, 2013-2018"/>
    <hyperlink ref="B34" location="'Tabla 12'!A1" display="Tabla 12."/>
    <hyperlink ref="B38" location="'Gráfica 3'!A1" display="Gráfica 3. "/>
    <hyperlink ref="C38" location="'Gráfica 3'!A1" display=" El proceso emprendedor, 2017 y 2018"/>
    <hyperlink ref="B27" location="'Tabla 7'!A1" display="Tabla 7."/>
    <hyperlink ref="C27" location="'Tabla 7'!A1" display=" Porcentaje de emprendedores en actividad temprana motivados por necesidad y por la oportunidad de mejorar, por región geográfica y nivel de ingresos, 2018"/>
    <hyperlink ref="C28" location="'Tabla 8'!A1" display="Porcentaje de emprendedores en actividad temprana motivados por necesidad y por la oportunidad de mejorar, 2013-2018"/>
    <hyperlink ref="B28" location="'Tabla 8'!A1" display="Tabla 8."/>
    <hyperlink ref="B42" location="'Tabla 15'!A1" display="Tabla 15."/>
    <hyperlink ref="C42" location="'Tabla 15'!A1" display="Porcentaje de emprendedores del TEA por grupo de edad en Puerto Rico, 2017 y 2018"/>
    <hyperlink ref="B44:C44" location="'Tabla 11'!A1" display="Tabla 11."/>
    <hyperlink ref="B44" location="'Tabla 17'!A1" display="Tabla 17."/>
    <hyperlink ref="C44" location="'Tabla 17'!A1" display="Distribución por género de los emprendedores del TEA en Puerto Rico, 2017 y 2018"/>
    <hyperlink ref="C51" location="'Tabla 20'!A1" display="Índice de Contexto de Emprendimiento Nacional (NECI), por región geográfica y nivel de ingresos, 2019"/>
    <hyperlink ref="B23" location="'Tabla 5'!A1" display="Tabla 5. "/>
    <hyperlink ref="B24" location="'Tabla 6'!A1" display="Tabla 6."/>
    <hyperlink ref="B35" location="'Tabla 13'!A1" display="Tabla 13."/>
    <hyperlink ref="C35" location="'Tabla 13'!A1" display="Razones para el cierre de emprendimientos por nivel de ingresos, 2018"/>
    <hyperlink ref="B21" location="'Gráfica 1'!A1" display="Gráfica 1."/>
    <hyperlink ref="C21" location="'Gráfica 1'!A1" display=" Actividad Emprendedora Temprana (Índice TEA) para todos los países participantes en GEM 2018 por nivel de ingresos"/>
    <hyperlink ref="B22" location="'Gráfica 2'!A1" display="Gráfica 2. "/>
    <hyperlink ref="C22" location="'Gráfica 2'!A1" display="Actividad Emprendedora Temprana (índice TEA) para todos los países participantes en GEM 2018 por región geográfica"/>
    <hyperlink ref="B3" r:id="rId3"/>
    <hyperlink ref="B52" location="'Gráfica 4'!A1" display="Gráfica 4. "/>
    <hyperlink ref="C52" location="'Gráfica 4'!A1" display="Índice del Contexto Empresarial Nacional (NECI, por su siglas en inglés) para todos los países, 2019 (escala Likert de 10 puntos)"/>
    <hyperlink ref="B53" location="'Gráfica 5'!A1" display="Gráfica 5. "/>
    <hyperlink ref="C53" location="'Gráfica 5'!A1" display="Valoración media de los expertos encuestados en Puerto Rico y comparación con todos los países participantes en GEM, con los países de ingresos altos y con los países de América Latina y el Caribe, 2019"/>
    <hyperlink ref="B50" location="'Tabla 19'!A1" display="Tabla 19."/>
    <hyperlink ref="B51" location="'Tabla 20'!A1" display="Tabla 20."/>
  </hyperlinks>
  <pageMargins left="0.7" right="0.7" top="0.75" bottom="0.75" header="0.3" footer="0.3"/>
  <pageSetup orientation="portrait" r:id="rId4"/>
  <headerFooter differentFirst="1">
    <oddFooter>&amp;R3</oddFooter>
    <firstFooter>&amp;R2</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showGridLines="0" zoomScale="126" zoomScaleNormal="126" workbookViewId="0">
      <selection activeCell="A14" sqref="A14:J14"/>
    </sheetView>
  </sheetViews>
  <sheetFormatPr defaultRowHeight="14.4" x14ac:dyDescent="0.3"/>
  <sheetData>
    <row r="2" spans="1:10" x14ac:dyDescent="0.3">
      <c r="A2" s="19"/>
      <c r="B2" s="4"/>
      <c r="C2" s="4"/>
      <c r="D2" s="4"/>
    </row>
    <row r="14" spans="1:10" ht="21" x14ac:dyDescent="0.4">
      <c r="A14" s="162" t="s">
        <v>182</v>
      </c>
      <c r="B14" s="162"/>
      <c r="C14" s="162"/>
      <c r="D14" s="162"/>
      <c r="E14" s="162"/>
      <c r="F14" s="162"/>
      <c r="G14" s="162"/>
      <c r="H14" s="162"/>
      <c r="I14" s="162"/>
      <c r="J14" s="162"/>
    </row>
    <row r="15" spans="1:10" ht="21" x14ac:dyDescent="0.4">
      <c r="A15" s="163" t="s">
        <v>100</v>
      </c>
      <c r="B15" s="163"/>
      <c r="C15" s="163"/>
      <c r="D15" s="163"/>
      <c r="E15" s="163"/>
      <c r="F15" s="163"/>
      <c r="G15" s="163"/>
      <c r="H15" s="163"/>
      <c r="I15" s="163"/>
      <c r="J15" s="163"/>
    </row>
    <row r="22" spans="1:10" ht="46.2" x14ac:dyDescent="0.85">
      <c r="A22" s="158" t="s">
        <v>101</v>
      </c>
      <c r="B22" s="158"/>
      <c r="C22" s="158"/>
      <c r="D22" s="158"/>
      <c r="E22" s="158"/>
      <c r="F22" s="158"/>
      <c r="G22" s="158"/>
      <c r="H22" s="158"/>
      <c r="I22" s="158"/>
      <c r="J22" s="158"/>
    </row>
  </sheetData>
  <customSheetViews>
    <customSheetView guid="{80251DAC-EF1A-48A2-BE83-E8D745000935}" showPageBreaks="1" showGridLines="0" view="pageLayout">
      <selection activeCell="B49" sqref="B49"/>
      <pageMargins left="0.7" right="0.7" top="0.75" bottom="0.75" header="0.3" footer="0.3"/>
      <pageSetup orientation="portrait" r:id="rId1"/>
      <headerFooter>
        <oddFooter>&amp;R14</oddFooter>
      </headerFooter>
    </customSheetView>
  </customSheetViews>
  <mergeCells count="3">
    <mergeCell ref="A14:J14"/>
    <mergeCell ref="A15:J15"/>
    <mergeCell ref="A22:J22"/>
  </mergeCells>
  <pageMargins left="0.7" right="0.7" top="0.75" bottom="0.75" header="0.3" footer="0.3"/>
  <pageSetup orientation="portrait" r:id="rId2"/>
  <headerFooter>
    <oddFooter>&amp;R14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zoomScale="130" zoomScaleNormal="130" workbookViewId="0">
      <selection sqref="A1:D1"/>
    </sheetView>
  </sheetViews>
  <sheetFormatPr defaultColWidth="8.77734375" defaultRowHeight="13.8" x14ac:dyDescent="0.3"/>
  <cols>
    <col min="1" max="1" width="17.5546875" style="19" customWidth="1"/>
    <col min="2" max="4" width="22.77734375" style="4" customWidth="1"/>
    <col min="5" max="16384" width="8.77734375" style="4"/>
  </cols>
  <sheetData>
    <row r="1" spans="1:4" x14ac:dyDescent="0.3">
      <c r="A1" s="164" t="s">
        <v>161</v>
      </c>
      <c r="B1" s="164"/>
      <c r="C1" s="164"/>
      <c r="D1" s="164"/>
    </row>
    <row r="3" spans="1:4" x14ac:dyDescent="0.3">
      <c r="A3" s="165" t="s">
        <v>183</v>
      </c>
      <c r="B3" s="165"/>
      <c r="C3" s="165"/>
      <c r="D3" s="165"/>
    </row>
    <row r="5" spans="1:4" x14ac:dyDescent="0.3">
      <c r="A5" s="28" t="s">
        <v>9</v>
      </c>
      <c r="B5" s="25" t="s">
        <v>117</v>
      </c>
      <c r="C5" s="26" t="s">
        <v>118</v>
      </c>
      <c r="D5" s="25" t="s">
        <v>119</v>
      </c>
    </row>
    <row r="6" spans="1:4" ht="27.6" x14ac:dyDescent="0.3">
      <c r="A6" s="29" t="s">
        <v>115</v>
      </c>
      <c r="B6" s="21" t="s">
        <v>200</v>
      </c>
      <c r="C6" s="23" t="s">
        <v>201</v>
      </c>
      <c r="D6" s="21" t="s">
        <v>202</v>
      </c>
    </row>
    <row r="7" spans="1:4" ht="27.6" x14ac:dyDescent="0.3">
      <c r="A7" s="27" t="s">
        <v>203</v>
      </c>
      <c r="B7" s="22" t="s">
        <v>204</v>
      </c>
      <c r="C7" s="24" t="s">
        <v>205</v>
      </c>
      <c r="D7" s="22" t="s">
        <v>206</v>
      </c>
    </row>
    <row r="8" spans="1:4" ht="27.6" x14ac:dyDescent="0.3">
      <c r="A8" s="27" t="s">
        <v>105</v>
      </c>
      <c r="B8" s="22"/>
      <c r="C8" s="24" t="s">
        <v>207</v>
      </c>
      <c r="D8" s="30" t="s">
        <v>208</v>
      </c>
    </row>
    <row r="9" spans="1:4" ht="110.4" x14ac:dyDescent="0.3">
      <c r="A9" s="27" t="s">
        <v>116</v>
      </c>
      <c r="B9" s="22"/>
      <c r="C9" s="24" t="s">
        <v>209</v>
      </c>
      <c r="D9" s="22" t="s">
        <v>210</v>
      </c>
    </row>
  </sheetData>
  <customSheetViews>
    <customSheetView guid="{80251DAC-EF1A-48A2-BE83-E8D745000935}" showPageBreaks="1" showGridLines="0" view="pageLayout">
      <selection sqref="A1:D1"/>
      <pageMargins left="0.7" right="0.7" top="0.75" bottom="0.75" header="0.3" footer="0.3"/>
      <printOptions horizontalCentered="1"/>
      <pageSetup orientation="portrait" r:id="rId1"/>
      <headerFooter>
        <oddFooter>&amp;R15</oddFooter>
      </headerFooter>
    </customSheetView>
  </customSheetViews>
  <mergeCells count="2">
    <mergeCell ref="A1:D1"/>
    <mergeCell ref="A3:D3"/>
  </mergeCells>
  <printOptions horizontalCentered="1"/>
  <pageMargins left="0.7" right="0.7" top="0.75" bottom="0.75" header="0.3" footer="0.3"/>
  <pageSetup orientation="portrait" r:id="rId2"/>
  <headerFooter>
    <oddFooter>&amp;R15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workbookViewId="0">
      <selection sqref="A1:E1"/>
    </sheetView>
  </sheetViews>
  <sheetFormatPr defaultColWidth="8.77734375" defaultRowHeight="13.8" x14ac:dyDescent="0.3"/>
  <cols>
    <col min="1" max="1" width="22.44140625" style="4" customWidth="1"/>
    <col min="2" max="5" width="17" style="4" customWidth="1"/>
    <col min="6" max="16384" width="8.77734375" style="4"/>
  </cols>
  <sheetData>
    <row r="1" spans="1:5" x14ac:dyDescent="0.3">
      <c r="A1" s="164" t="s">
        <v>161</v>
      </c>
      <c r="B1" s="164"/>
      <c r="C1" s="164"/>
      <c r="D1" s="164"/>
      <c r="E1" s="164"/>
    </row>
    <row r="3" spans="1:5" ht="43.2" customHeight="1" x14ac:dyDescent="0.3">
      <c r="A3" s="165" t="s">
        <v>184</v>
      </c>
      <c r="B3" s="165"/>
      <c r="C3" s="165"/>
      <c r="D3" s="165"/>
      <c r="E3" s="165"/>
    </row>
    <row r="5" spans="1:5" s="6" customFormat="1" ht="45" customHeight="1" x14ac:dyDescent="0.3">
      <c r="A5" s="5"/>
      <c r="B5" s="31" t="s">
        <v>0</v>
      </c>
      <c r="C5" s="32" t="s">
        <v>8</v>
      </c>
      <c r="D5" s="31" t="s">
        <v>2</v>
      </c>
      <c r="E5" s="54" t="s">
        <v>120</v>
      </c>
    </row>
    <row r="6" spans="1:5" s="8" customFormat="1" ht="18" customHeight="1" x14ac:dyDescent="0.3">
      <c r="A6" s="7" t="s">
        <v>5</v>
      </c>
      <c r="B6" s="15">
        <v>0.307</v>
      </c>
      <c r="C6" s="33">
        <v>0.55200000000000005</v>
      </c>
      <c r="D6" s="15">
        <v>0.73099999999999998</v>
      </c>
      <c r="E6" s="55">
        <v>0.26500000000000001</v>
      </c>
    </row>
    <row r="7" spans="1:5" s="8" customFormat="1" ht="27.45" customHeight="1" x14ac:dyDescent="0.3">
      <c r="A7" s="17" t="s">
        <v>6</v>
      </c>
      <c r="B7" s="10" t="s">
        <v>211</v>
      </c>
      <c r="C7" s="34" t="s">
        <v>212</v>
      </c>
      <c r="D7" s="99" t="s">
        <v>213</v>
      </c>
      <c r="E7" s="99" t="s">
        <v>211</v>
      </c>
    </row>
    <row r="8" spans="1:5" s="11" customFormat="1" ht="7.2" customHeight="1" x14ac:dyDescent="0.3">
      <c r="A8" s="9"/>
      <c r="B8" s="10"/>
      <c r="C8" s="34"/>
      <c r="D8" s="10"/>
      <c r="E8" s="56"/>
    </row>
    <row r="9" spans="1:5" s="11" customFormat="1" ht="18" customHeight="1" x14ac:dyDescent="0.3">
      <c r="A9" s="7" t="s">
        <v>3</v>
      </c>
      <c r="B9" s="10"/>
      <c r="C9" s="34"/>
      <c r="D9" s="9"/>
      <c r="E9" s="100"/>
    </row>
    <row r="10" spans="1:5" s="11" customFormat="1" ht="18" customHeight="1" x14ac:dyDescent="0.3">
      <c r="A10" s="9" t="s">
        <v>4</v>
      </c>
      <c r="B10" s="12">
        <v>0.68600000000000005</v>
      </c>
      <c r="C10" s="35">
        <v>0.70299999999999996</v>
      </c>
      <c r="D10" s="12">
        <v>0.66</v>
      </c>
      <c r="E10" s="57">
        <v>0.43099999999999999</v>
      </c>
    </row>
    <row r="11" spans="1:5" s="11" customFormat="1" ht="18" customHeight="1" x14ac:dyDescent="0.3">
      <c r="A11" s="98" t="s">
        <v>125</v>
      </c>
      <c r="B11" s="12">
        <v>0.67900000000000005</v>
      </c>
      <c r="C11" s="35">
        <v>0.79700000000000004</v>
      </c>
      <c r="D11" s="12">
        <v>0.77400000000000002</v>
      </c>
      <c r="E11" s="116">
        <v>0.71199999999999997</v>
      </c>
    </row>
    <row r="12" spans="1:5" s="11" customFormat="1" ht="7.2" customHeight="1" x14ac:dyDescent="0.3">
      <c r="A12" s="9"/>
      <c r="B12" s="12"/>
      <c r="C12" s="35"/>
      <c r="D12" s="12"/>
      <c r="E12" s="57"/>
    </row>
    <row r="13" spans="1:5" s="11" customFormat="1" ht="18" customHeight="1" x14ac:dyDescent="0.3">
      <c r="A13" s="7" t="s">
        <v>121</v>
      </c>
      <c r="B13" s="13"/>
      <c r="C13" s="36"/>
      <c r="D13" s="13"/>
      <c r="E13" s="58"/>
    </row>
    <row r="14" spans="1:5" s="1" customFormat="1" ht="18" customHeight="1" x14ac:dyDescent="0.3">
      <c r="A14" s="2" t="s">
        <v>122</v>
      </c>
      <c r="B14" s="3">
        <v>0.85099999999999998</v>
      </c>
      <c r="C14" s="42">
        <v>0.83</v>
      </c>
      <c r="D14" s="3">
        <v>0.71699999999999997</v>
      </c>
      <c r="E14" s="59">
        <v>0.53100000000000003</v>
      </c>
    </row>
    <row r="15" spans="1:5" s="1" customFormat="1" ht="18" customHeight="1" x14ac:dyDescent="0.3">
      <c r="A15" s="2" t="s">
        <v>123</v>
      </c>
      <c r="B15" s="3">
        <v>0.73799999999999999</v>
      </c>
      <c r="C15" s="42">
        <v>0.77</v>
      </c>
      <c r="D15" s="3">
        <v>0.69499999999999995</v>
      </c>
      <c r="E15" s="59">
        <v>0.42499999999999999</v>
      </c>
    </row>
    <row r="16" spans="1:5" s="1" customFormat="1" ht="18" customHeight="1" x14ac:dyDescent="0.3">
      <c r="A16" s="2" t="s">
        <v>124</v>
      </c>
      <c r="B16" s="3">
        <v>0.60399999999999998</v>
      </c>
      <c r="C16" s="42">
        <v>0.71499999999999997</v>
      </c>
      <c r="D16" s="3">
        <v>0.65300000000000002</v>
      </c>
      <c r="E16" s="59">
        <v>0.52600000000000002</v>
      </c>
    </row>
    <row r="17" s="11" customFormat="1" x14ac:dyDescent="0.3"/>
    <row r="18" s="11" customFormat="1" x14ac:dyDescent="0.3"/>
    <row r="19" s="11" customFormat="1" x14ac:dyDescent="0.3"/>
    <row r="20" s="11" customFormat="1" x14ac:dyDescent="0.3"/>
    <row r="21" s="11" customFormat="1" x14ac:dyDescent="0.3"/>
    <row r="22" s="11" customFormat="1" x14ac:dyDescent="0.3"/>
  </sheetData>
  <customSheetViews>
    <customSheetView guid="{80251DAC-EF1A-48A2-BE83-E8D745000935}" showPageBreaks="1" showGridLines="0" view="pageLayout" topLeftCell="A4">
      <selection activeCell="A18" sqref="A18"/>
      <pageMargins left="0.7" right="0.7" top="0.75" bottom="0.75" header="0.3" footer="0.3"/>
      <printOptions horizontalCentered="1"/>
      <pageSetup orientation="portrait" r:id="rId1"/>
      <headerFooter>
        <oddFooter>&amp;R16</oddFooter>
      </headerFooter>
    </customSheetView>
  </customSheetViews>
  <mergeCells count="2">
    <mergeCell ref="A3:E3"/>
    <mergeCell ref="A1:E1"/>
  </mergeCells>
  <printOptions horizontalCentered="1"/>
  <pageMargins left="0.7" right="0.7" top="0.75" bottom="0.75" header="0.3" footer="0.3"/>
  <pageSetup orientation="portrait" r:id="rId2"/>
  <headerFooter>
    <oddFooter>&amp;R16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115" zoomScaleNormal="115" workbookViewId="0">
      <selection sqref="A1:I1"/>
    </sheetView>
  </sheetViews>
  <sheetFormatPr defaultColWidth="8.77734375" defaultRowHeight="13.8" x14ac:dyDescent="0.3"/>
  <cols>
    <col min="1" max="1" width="30.5546875" style="4" customWidth="1"/>
    <col min="2" max="9" width="8" style="4" customWidth="1"/>
    <col min="10" max="16384" width="8.77734375" style="4"/>
  </cols>
  <sheetData>
    <row r="1" spans="1:9" ht="14.55" customHeight="1" x14ac:dyDescent="0.3">
      <c r="A1" s="164" t="s">
        <v>161</v>
      </c>
      <c r="B1" s="164"/>
      <c r="C1" s="164"/>
      <c r="D1" s="164"/>
      <c r="E1" s="164"/>
      <c r="F1" s="164"/>
      <c r="G1" s="164"/>
      <c r="H1" s="164"/>
      <c r="I1" s="164"/>
    </row>
    <row r="3" spans="1:9" ht="25.95" customHeight="1" x14ac:dyDescent="0.3">
      <c r="A3" s="165" t="s">
        <v>185</v>
      </c>
      <c r="B3" s="165"/>
      <c r="C3" s="165"/>
      <c r="D3" s="165"/>
      <c r="E3" s="165"/>
      <c r="F3" s="165"/>
      <c r="G3" s="165"/>
      <c r="H3" s="165"/>
      <c r="I3" s="165"/>
    </row>
    <row r="5" spans="1:9" s="20" customFormat="1" ht="18" customHeight="1" x14ac:dyDescent="0.3">
      <c r="B5" s="37">
        <v>2013</v>
      </c>
      <c r="C5" s="38">
        <v>2014</v>
      </c>
      <c r="D5" s="38">
        <v>2015</v>
      </c>
      <c r="E5" s="37">
        <v>2016</v>
      </c>
      <c r="F5" s="38">
        <v>2017</v>
      </c>
      <c r="G5" s="38">
        <v>2018</v>
      </c>
      <c r="H5" s="38">
        <v>2019</v>
      </c>
      <c r="I5" s="39" t="s">
        <v>7</v>
      </c>
    </row>
    <row r="6" spans="1:9" s="19" customFormat="1" ht="40.200000000000003" customHeight="1" x14ac:dyDescent="0.3">
      <c r="A6" s="18" t="s">
        <v>0</v>
      </c>
      <c r="B6" s="138">
        <v>0.17899999999999999</v>
      </c>
      <c r="C6" s="115">
        <v>0.185</v>
      </c>
      <c r="D6" s="115">
        <v>0.16700000000000001</v>
      </c>
      <c r="E6" s="138">
        <v>0.215</v>
      </c>
      <c r="F6" s="115">
        <v>0.22600000000000001</v>
      </c>
      <c r="G6" s="115">
        <v>0.20699999999999999</v>
      </c>
      <c r="H6" s="114">
        <v>0.307</v>
      </c>
      <c r="I6" s="139">
        <v>0.21199999999999999</v>
      </c>
    </row>
    <row r="7" spans="1:9" s="19" customFormat="1" ht="40.200000000000003" customHeight="1" x14ac:dyDescent="0.3">
      <c r="A7" s="18" t="s">
        <v>1</v>
      </c>
      <c r="B7" s="40">
        <v>0.502</v>
      </c>
      <c r="C7" s="35">
        <v>0.51100000000000001</v>
      </c>
      <c r="D7" s="35">
        <v>0.47599999999999998</v>
      </c>
      <c r="E7" s="40">
        <v>0.505</v>
      </c>
      <c r="F7" s="35">
        <v>0.52300000000000002</v>
      </c>
      <c r="G7" s="35">
        <v>0.52600000000000002</v>
      </c>
      <c r="H7" s="12">
        <v>0.55200000000000005</v>
      </c>
      <c r="I7" s="41">
        <v>0.51400000000000001</v>
      </c>
    </row>
    <row r="8" spans="1:9" s="19" customFormat="1" ht="40.200000000000003" customHeight="1" x14ac:dyDescent="0.3">
      <c r="A8" s="18" t="s">
        <v>2</v>
      </c>
      <c r="B8" s="40">
        <v>0.68799999999999994</v>
      </c>
      <c r="C8" s="35">
        <v>0.72699999999999998</v>
      </c>
      <c r="D8" s="35">
        <v>0.68100000000000005</v>
      </c>
      <c r="E8" s="40">
        <v>0.77500000000000002</v>
      </c>
      <c r="F8" s="35">
        <v>0.81200000000000006</v>
      </c>
      <c r="G8" s="35">
        <v>0.80900000000000005</v>
      </c>
      <c r="H8" s="12">
        <v>0.73099999999999998</v>
      </c>
      <c r="I8" s="41">
        <v>0.746</v>
      </c>
    </row>
    <row r="9" spans="1:9" ht="40.200000000000003" customHeight="1" x14ac:dyDescent="0.3">
      <c r="A9" s="18" t="s">
        <v>267</v>
      </c>
      <c r="B9" s="138" t="s">
        <v>271</v>
      </c>
      <c r="C9" s="115" t="s">
        <v>271</v>
      </c>
      <c r="D9" s="115" t="s">
        <v>271</v>
      </c>
      <c r="E9" s="138" t="s">
        <v>271</v>
      </c>
      <c r="F9" s="115" t="s">
        <v>271</v>
      </c>
      <c r="G9" s="35">
        <v>0.24299999999999999</v>
      </c>
      <c r="H9" s="12">
        <v>0.26500000000000001</v>
      </c>
      <c r="I9" s="41">
        <v>0.254</v>
      </c>
    </row>
    <row r="11" spans="1:9" x14ac:dyDescent="0.3">
      <c r="A11" s="43" t="s">
        <v>268</v>
      </c>
    </row>
  </sheetData>
  <customSheetViews>
    <customSheetView guid="{80251DAC-EF1A-48A2-BE83-E8D745000935}" showPageBreaks="1" showGridLines="0" view="pageLayout">
      <selection sqref="A1:H1"/>
      <pageMargins left="0.7" right="0.7" top="0.75" bottom="0.75" header="0.3" footer="0.3"/>
      <printOptions horizontalCentered="1"/>
      <pageSetup orientation="portrait" r:id="rId1"/>
      <headerFooter>
        <oddFooter>&amp;R17</oddFooter>
      </headerFooter>
    </customSheetView>
  </customSheetViews>
  <mergeCells count="2">
    <mergeCell ref="A1:I1"/>
    <mergeCell ref="A3:I3"/>
  </mergeCells>
  <printOptions horizontalCentered="1"/>
  <pageMargins left="0.7" right="0.7" top="0.75" bottom="0.75" header="0.3" footer="0.3"/>
  <pageSetup orientation="portrait" r:id="rId2"/>
  <headerFooter>
    <oddFooter>&amp;R17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Normal="100" workbookViewId="0">
      <selection sqref="A1:F1"/>
    </sheetView>
  </sheetViews>
  <sheetFormatPr defaultColWidth="8.77734375" defaultRowHeight="13.8" x14ac:dyDescent="0.3"/>
  <cols>
    <col min="1" max="1" width="24.77734375" style="4" customWidth="1"/>
    <col min="2" max="6" width="16.21875" style="4" customWidth="1"/>
    <col min="7" max="16384" width="8.77734375" style="4"/>
  </cols>
  <sheetData>
    <row r="1" spans="1:6" x14ac:dyDescent="0.3">
      <c r="A1" s="164" t="s">
        <v>161</v>
      </c>
      <c r="B1" s="164"/>
      <c r="C1" s="164"/>
      <c r="D1" s="164"/>
      <c r="E1" s="164"/>
      <c r="F1" s="164"/>
    </row>
    <row r="3" spans="1:6" ht="28.2" customHeight="1" x14ac:dyDescent="0.3">
      <c r="A3" s="165" t="s">
        <v>186</v>
      </c>
      <c r="B3" s="165"/>
      <c r="C3" s="165"/>
      <c r="D3" s="165"/>
      <c r="E3" s="165"/>
      <c r="F3" s="165"/>
    </row>
    <row r="5" spans="1:6" s="6" customFormat="1" ht="70.2" customHeight="1" x14ac:dyDescent="0.3">
      <c r="A5" s="5"/>
      <c r="B5" s="31" t="s">
        <v>214</v>
      </c>
      <c r="C5" s="32" t="s">
        <v>14</v>
      </c>
      <c r="D5" s="32" t="s">
        <v>15</v>
      </c>
      <c r="E5" s="32" t="s">
        <v>16</v>
      </c>
      <c r="F5" s="31" t="s">
        <v>18</v>
      </c>
    </row>
    <row r="6" spans="1:6" s="8" customFormat="1" ht="18" customHeight="1" x14ac:dyDescent="0.3">
      <c r="A6" s="7" t="s">
        <v>5</v>
      </c>
      <c r="B6" s="15">
        <v>0.45700000000000002</v>
      </c>
      <c r="C6" s="33">
        <v>0.39400000000000002</v>
      </c>
      <c r="D6" s="33">
        <v>0.55700000000000005</v>
      </c>
      <c r="E6" s="33">
        <v>0.33200000000000002</v>
      </c>
      <c r="F6" s="15">
        <v>0.23899999999999999</v>
      </c>
    </row>
    <row r="7" spans="1:6" s="8" customFormat="1" ht="27.6" x14ac:dyDescent="0.3">
      <c r="A7" s="17" t="s">
        <v>6</v>
      </c>
      <c r="B7" s="10" t="s">
        <v>215</v>
      </c>
      <c r="C7" s="34" t="s">
        <v>216</v>
      </c>
      <c r="D7" s="34" t="s">
        <v>217</v>
      </c>
      <c r="E7" s="34" t="s">
        <v>218</v>
      </c>
      <c r="F7" s="16" t="s">
        <v>219</v>
      </c>
    </row>
    <row r="8" spans="1:6" s="11" customFormat="1" ht="7.2" customHeight="1" x14ac:dyDescent="0.3">
      <c r="A8" s="9"/>
      <c r="B8" s="10"/>
      <c r="C8" s="34"/>
      <c r="D8" s="34"/>
      <c r="E8" s="34"/>
      <c r="F8" s="10"/>
    </row>
    <row r="9" spans="1:6" s="11" customFormat="1" ht="18" customHeight="1" x14ac:dyDescent="0.3">
      <c r="A9" s="7" t="s">
        <v>3</v>
      </c>
      <c r="B9" s="10"/>
      <c r="C9" s="34"/>
      <c r="D9" s="34"/>
      <c r="E9" s="34"/>
      <c r="F9" s="9"/>
    </row>
    <row r="10" spans="1:6" s="11" customFormat="1" ht="18" customHeight="1" x14ac:dyDescent="0.3">
      <c r="A10" s="9" t="s">
        <v>4</v>
      </c>
      <c r="B10" s="114">
        <v>0.56799999999999995</v>
      </c>
      <c r="C10" s="115">
        <v>0.52400000000000002</v>
      </c>
      <c r="D10" s="115">
        <v>0.70599999999999996</v>
      </c>
      <c r="E10" s="115">
        <v>0.40300000000000002</v>
      </c>
      <c r="F10" s="114">
        <v>0.374</v>
      </c>
    </row>
    <row r="11" spans="1:6" s="11" customFormat="1" ht="18" customHeight="1" x14ac:dyDescent="0.3">
      <c r="A11" s="98" t="s">
        <v>125</v>
      </c>
      <c r="B11" s="12">
        <v>0.60899999999999999</v>
      </c>
      <c r="C11" s="35">
        <v>0.67200000000000004</v>
      </c>
      <c r="D11" s="35">
        <v>0.65500000000000003</v>
      </c>
      <c r="E11" s="35">
        <v>0.35099999999999998</v>
      </c>
      <c r="F11" s="12">
        <v>0.13700000000000001</v>
      </c>
    </row>
    <row r="12" spans="1:6" s="11" customFormat="1" ht="7.2" customHeight="1" x14ac:dyDescent="0.3">
      <c r="A12" s="9"/>
      <c r="B12" s="12"/>
      <c r="C12" s="35"/>
      <c r="D12" s="35"/>
      <c r="E12" s="35"/>
      <c r="F12" s="12"/>
    </row>
    <row r="13" spans="1:6" s="11" customFormat="1" ht="18" customHeight="1" x14ac:dyDescent="0.3">
      <c r="A13" s="7" t="s">
        <v>121</v>
      </c>
      <c r="B13" s="13"/>
      <c r="C13" s="36"/>
      <c r="D13" s="36"/>
      <c r="E13" s="36"/>
      <c r="F13" s="13"/>
    </row>
    <row r="14" spans="1:6" s="11" customFormat="1" ht="18" customHeight="1" x14ac:dyDescent="0.3">
      <c r="A14" s="2" t="s">
        <v>122</v>
      </c>
      <c r="B14" s="12">
        <v>0.52700000000000002</v>
      </c>
      <c r="C14" s="35">
        <v>0.64700000000000002</v>
      </c>
      <c r="D14" s="35">
        <v>0.70299999999999996</v>
      </c>
      <c r="E14" s="35">
        <v>0.51</v>
      </c>
      <c r="F14" s="12">
        <v>0.41799999999999998</v>
      </c>
    </row>
    <row r="15" spans="1:6" s="11" customFormat="1" ht="18" customHeight="1" x14ac:dyDescent="0.3">
      <c r="A15" s="2" t="s">
        <v>123</v>
      </c>
      <c r="B15" s="12">
        <v>0.53100000000000003</v>
      </c>
      <c r="C15" s="35">
        <v>0.51600000000000001</v>
      </c>
      <c r="D15" s="35">
        <v>0.63</v>
      </c>
      <c r="E15" s="35">
        <v>0.435</v>
      </c>
      <c r="F15" s="12">
        <v>0.25900000000000001</v>
      </c>
    </row>
    <row r="16" spans="1:6" s="11" customFormat="1" ht="18" customHeight="1" x14ac:dyDescent="0.3">
      <c r="A16" s="2" t="s">
        <v>124</v>
      </c>
      <c r="B16" s="12">
        <v>0.53200000000000003</v>
      </c>
      <c r="C16" s="35">
        <v>0.52700000000000002</v>
      </c>
      <c r="D16" s="35">
        <v>0.54800000000000004</v>
      </c>
      <c r="E16" s="35">
        <v>0.39700000000000002</v>
      </c>
      <c r="F16" s="12">
        <v>0.20200000000000001</v>
      </c>
    </row>
    <row r="17" spans="1:1" s="11" customFormat="1" x14ac:dyDescent="0.3"/>
    <row r="18" spans="1:1" x14ac:dyDescent="0.3">
      <c r="A18" s="43" t="s">
        <v>20</v>
      </c>
    </row>
    <row r="19" spans="1:1" x14ac:dyDescent="0.3">
      <c r="A19" s="43" t="s">
        <v>19</v>
      </c>
    </row>
  </sheetData>
  <customSheetViews>
    <customSheetView guid="{80251DAC-EF1A-48A2-BE83-E8D745000935}" showPageBreaks="1" showGridLines="0" view="pageLayout" topLeftCell="A10">
      <selection activeCell="D17" sqref="D17"/>
      <pageMargins left="0.7" right="0.7" top="0.75" bottom="0.75" header="0.3" footer="0.3"/>
      <printOptions horizontalCentered="1"/>
      <pageSetup orientation="portrait" r:id="rId1"/>
      <headerFooter>
        <oddFooter>&amp;R18</oddFooter>
      </headerFooter>
    </customSheetView>
  </customSheetViews>
  <mergeCells count="2">
    <mergeCell ref="A1:F1"/>
    <mergeCell ref="A3:F3"/>
  </mergeCells>
  <printOptions horizontalCentered="1"/>
  <pageMargins left="0.7" right="0.7" top="0.75" bottom="0.75" header="0.3" footer="0.3"/>
  <pageSetup orientation="portrait" r:id="rId2"/>
  <headerFooter>
    <oddFooter>&amp;R18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sqref="A1:I1"/>
    </sheetView>
  </sheetViews>
  <sheetFormatPr defaultColWidth="8.77734375" defaultRowHeight="13.8" x14ac:dyDescent="0.3"/>
  <cols>
    <col min="1" max="1" width="35.77734375" style="4" customWidth="1"/>
    <col min="2" max="9" width="7.21875" style="4" customWidth="1"/>
    <col min="10" max="16384" width="8.77734375" style="4"/>
  </cols>
  <sheetData>
    <row r="1" spans="1:9" ht="14.55" customHeight="1" x14ac:dyDescent="0.3">
      <c r="A1" s="164" t="s">
        <v>161</v>
      </c>
      <c r="B1" s="164"/>
      <c r="C1" s="164"/>
      <c r="D1" s="164"/>
      <c r="E1" s="164"/>
      <c r="F1" s="164"/>
      <c r="G1" s="164"/>
      <c r="H1" s="164"/>
      <c r="I1" s="164"/>
    </row>
    <row r="3" spans="1:9" ht="25.95" customHeight="1" x14ac:dyDescent="0.3">
      <c r="A3" s="165" t="s">
        <v>187</v>
      </c>
      <c r="B3" s="165"/>
      <c r="C3" s="165"/>
      <c r="D3" s="165"/>
      <c r="E3" s="165"/>
      <c r="F3" s="165"/>
      <c r="G3" s="165"/>
      <c r="H3" s="165"/>
      <c r="I3" s="165"/>
    </row>
    <row r="5" spans="1:9" s="20" customFormat="1" ht="18" customHeight="1" x14ac:dyDescent="0.3">
      <c r="B5" s="37">
        <v>2013</v>
      </c>
      <c r="C5" s="38">
        <v>2014</v>
      </c>
      <c r="D5" s="38">
        <v>2015</v>
      </c>
      <c r="E5" s="37">
        <v>2016</v>
      </c>
      <c r="F5" s="38">
        <v>2017</v>
      </c>
      <c r="G5" s="38">
        <v>2018</v>
      </c>
      <c r="H5" s="38">
        <v>2019</v>
      </c>
      <c r="I5" s="39" t="s">
        <v>7</v>
      </c>
    </row>
    <row r="6" spans="1:9" s="20" customFormat="1" ht="30" customHeight="1" x14ac:dyDescent="0.3">
      <c r="A6" s="142" t="s">
        <v>214</v>
      </c>
      <c r="B6" s="115">
        <v>0.22600000000000001</v>
      </c>
      <c r="C6" s="115">
        <v>0.20300000000000001</v>
      </c>
      <c r="D6" s="115">
        <v>0.24399999999999999</v>
      </c>
      <c r="E6" s="115">
        <v>0.20899999999999999</v>
      </c>
      <c r="F6" s="115">
        <v>0.20100000000000001</v>
      </c>
      <c r="G6" s="115">
        <v>0.184</v>
      </c>
      <c r="H6" s="115">
        <v>0.45700000000000002</v>
      </c>
      <c r="I6" s="139">
        <v>0.24628571428571427</v>
      </c>
    </row>
    <row r="7" spans="1:9" s="19" customFormat="1" ht="30" customHeight="1" x14ac:dyDescent="0.3">
      <c r="A7" s="142" t="s">
        <v>14</v>
      </c>
      <c r="B7" s="138">
        <v>0.28299999999999997</v>
      </c>
      <c r="C7" s="115">
        <v>0.251</v>
      </c>
      <c r="D7" s="115">
        <v>0.25</v>
      </c>
      <c r="E7" s="138">
        <v>0.251</v>
      </c>
      <c r="F7" s="115">
        <v>0.28000000000000003</v>
      </c>
      <c r="G7" s="115">
        <v>0.35199999999999998</v>
      </c>
      <c r="H7" s="115">
        <v>0.39400000000000002</v>
      </c>
      <c r="I7" s="139">
        <v>0.27800000000000002</v>
      </c>
    </row>
    <row r="8" spans="1:9" s="19" customFormat="1" ht="30" customHeight="1" x14ac:dyDescent="0.3">
      <c r="A8" s="18" t="s">
        <v>15</v>
      </c>
      <c r="B8" s="40">
        <v>0.53</v>
      </c>
      <c r="C8" s="35">
        <v>0.48799999999999999</v>
      </c>
      <c r="D8" s="35">
        <v>0.504</v>
      </c>
      <c r="E8" s="40">
        <v>0.47899999999999998</v>
      </c>
      <c r="F8" s="35">
        <v>0.46700000000000003</v>
      </c>
      <c r="G8" s="35">
        <v>0.47499999999999998</v>
      </c>
      <c r="H8" s="35">
        <v>0.55700000000000005</v>
      </c>
      <c r="I8" s="41">
        <v>0.49099999999999999</v>
      </c>
    </row>
    <row r="9" spans="1:9" s="19" customFormat="1" ht="30" customHeight="1" x14ac:dyDescent="0.3">
      <c r="A9" s="18" t="s">
        <v>16</v>
      </c>
      <c r="B9" s="40">
        <v>0.246</v>
      </c>
      <c r="C9" s="35">
        <v>0.24</v>
      </c>
      <c r="D9" s="35">
        <v>0.17699999999999999</v>
      </c>
      <c r="E9" s="40">
        <v>0.20100000000000001</v>
      </c>
      <c r="F9" s="35">
        <v>0.28599999999999998</v>
      </c>
      <c r="G9" s="35">
        <v>0.20699999999999999</v>
      </c>
      <c r="H9" s="35">
        <v>0.33200000000000002</v>
      </c>
      <c r="I9" s="41">
        <v>0.22600000000000001</v>
      </c>
    </row>
    <row r="10" spans="1:9" s="19" customFormat="1" ht="30" customHeight="1" x14ac:dyDescent="0.3">
      <c r="A10" s="142" t="s">
        <v>17</v>
      </c>
      <c r="B10" s="138">
        <v>0.13100000000000001</v>
      </c>
      <c r="C10" s="115">
        <v>0.125</v>
      </c>
      <c r="D10" s="115">
        <v>0.111</v>
      </c>
      <c r="E10" s="138">
        <v>0.19400000000000001</v>
      </c>
      <c r="F10" s="115">
        <v>0.183</v>
      </c>
      <c r="G10" s="115">
        <v>0.22900000000000001</v>
      </c>
      <c r="H10" s="115">
        <v>0.23899999999999999</v>
      </c>
      <c r="I10" s="139">
        <v>0.16200000000000001</v>
      </c>
    </row>
    <row r="12" spans="1:9" x14ac:dyDescent="0.3">
      <c r="A12" s="43" t="s">
        <v>20</v>
      </c>
    </row>
    <row r="13" spans="1:9" x14ac:dyDescent="0.3">
      <c r="A13" s="43" t="s">
        <v>19</v>
      </c>
    </row>
  </sheetData>
  <customSheetViews>
    <customSheetView guid="{80251DAC-EF1A-48A2-BE83-E8D745000935}" showPageBreaks="1" showGridLines="0" view="pageLayout">
      <selection sqref="A1:H1"/>
      <pageMargins left="0.7" right="0.7" top="0.75" bottom="0.75" header="0.3" footer="0.3"/>
      <printOptions horizontalCentered="1"/>
      <pageSetup orientation="portrait" r:id="rId1"/>
      <headerFooter>
        <oddFooter>&amp;R19</oddFooter>
      </headerFooter>
    </customSheetView>
  </customSheetViews>
  <mergeCells count="2">
    <mergeCell ref="A1:I1"/>
    <mergeCell ref="A3:I3"/>
  </mergeCells>
  <printOptions horizontalCentered="1"/>
  <pageMargins left="0.7" right="0.7" top="0.75" bottom="0.75" header="0.3" footer="0.3"/>
  <pageSetup orientation="portrait" r:id="rId2"/>
  <headerFooter>
    <oddHeader xml:space="preserve">&amp;C </oddHeader>
    <oddFooter>&amp;R19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85" zoomScaleNormal="85" zoomScalePageLayoutView="95" workbookViewId="0">
      <selection sqref="A1:G1"/>
    </sheetView>
  </sheetViews>
  <sheetFormatPr defaultColWidth="8.77734375" defaultRowHeight="13.8" x14ac:dyDescent="0.3"/>
  <cols>
    <col min="1" max="1" width="28.5546875" style="4" customWidth="1"/>
    <col min="2" max="5" width="14.21875" style="4" customWidth="1"/>
    <col min="6" max="16384" width="8.77734375" style="4"/>
  </cols>
  <sheetData>
    <row r="1" spans="1:7" x14ac:dyDescent="0.3">
      <c r="A1" s="164" t="s">
        <v>161</v>
      </c>
      <c r="B1" s="164"/>
      <c r="C1" s="164"/>
      <c r="D1" s="164"/>
      <c r="E1" s="164"/>
      <c r="F1" s="164"/>
      <c r="G1" s="164"/>
    </row>
    <row r="3" spans="1:7" ht="27.45" customHeight="1" x14ac:dyDescent="0.3">
      <c r="A3" s="166" t="s">
        <v>188</v>
      </c>
      <c r="B3" s="166"/>
      <c r="C3" s="166"/>
      <c r="D3" s="166"/>
      <c r="E3" s="166"/>
      <c r="F3" s="166"/>
      <c r="G3" s="166"/>
    </row>
    <row r="35" spans="1:1" x14ac:dyDescent="0.3">
      <c r="A35" s="43" t="s">
        <v>23</v>
      </c>
    </row>
  </sheetData>
  <customSheetViews>
    <customSheetView guid="{80251DAC-EF1A-48A2-BE83-E8D745000935}" scale="95" showPageBreaks="1" showGridLines="0" view="pageLayout" topLeftCell="A10">
      <selection activeCell="G27" sqref="G27"/>
      <pageMargins left="0.7" right="0.7" top="0.75" bottom="0.75" header="0.3" footer="0.3"/>
      <printOptions horizontalCentered="1"/>
      <pageSetup orientation="landscape" r:id="rId1"/>
      <headerFooter>
        <oddFooter>&amp;R20</oddFooter>
      </headerFooter>
    </customSheetView>
  </customSheetViews>
  <mergeCells count="2">
    <mergeCell ref="A1:G1"/>
    <mergeCell ref="A3:G3"/>
  </mergeCells>
  <printOptions horizontalCentered="1"/>
  <pageMargins left="0.7" right="0.7" top="0.75" bottom="0.75" header="0.3" footer="0.3"/>
  <pageSetup orientation="landscape" r:id="rId2"/>
  <headerFooter>
    <oddFooter>&amp;R20</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70" zoomScaleNormal="70" zoomScalePageLayoutView="85" workbookViewId="0">
      <selection sqref="A1:E1"/>
    </sheetView>
  </sheetViews>
  <sheetFormatPr defaultColWidth="8.77734375" defaultRowHeight="13.8" x14ac:dyDescent="0.3"/>
  <cols>
    <col min="1" max="1" width="28.5546875" style="4" customWidth="1"/>
    <col min="2" max="4" width="14.21875" style="4" customWidth="1"/>
    <col min="5" max="5" width="12.21875" style="4" customWidth="1"/>
    <col min="6" max="16384" width="8.77734375" style="4"/>
  </cols>
  <sheetData>
    <row r="1" spans="1:7" x14ac:dyDescent="0.3">
      <c r="A1" s="164" t="s">
        <v>161</v>
      </c>
      <c r="B1" s="164"/>
      <c r="C1" s="164"/>
      <c r="D1" s="164"/>
      <c r="E1" s="164"/>
      <c r="F1" s="11"/>
      <c r="G1" s="11"/>
    </row>
    <row r="3" spans="1:7" ht="27.45" customHeight="1" x14ac:dyDescent="0.3">
      <c r="A3" s="166" t="s">
        <v>189</v>
      </c>
      <c r="B3" s="166"/>
      <c r="C3" s="166"/>
      <c r="D3" s="166"/>
      <c r="E3" s="166"/>
      <c r="F3" s="166"/>
      <c r="G3" s="166"/>
    </row>
    <row r="43" spans="1:1" x14ac:dyDescent="0.3">
      <c r="A43" s="43" t="s">
        <v>23</v>
      </c>
    </row>
  </sheetData>
  <customSheetViews>
    <customSheetView guid="{80251DAC-EF1A-48A2-BE83-E8D745000935}" showPageBreaks="1" showGridLines="0" view="pageLayout" topLeftCell="A4">
      <selection sqref="A1:E1"/>
      <pageMargins left="0.7" right="0.7" top="0.75" bottom="0.75" header="0.3" footer="0.3"/>
      <printOptions horizontalCentered="1"/>
      <pageSetup orientation="landscape" r:id="rId1"/>
      <headerFooter>
        <oddFooter>&amp;R21</oddFooter>
      </headerFooter>
    </customSheetView>
  </customSheetViews>
  <mergeCells count="2">
    <mergeCell ref="A1:E1"/>
    <mergeCell ref="A3:G3"/>
  </mergeCells>
  <printOptions horizontalCentered="1"/>
  <pageMargins left="0.7" right="0.7" top="0.75" bottom="0.75" header="0.3" footer="0.3"/>
  <pageSetup orientation="landscape" r:id="rId2"/>
  <headerFooter>
    <oddFooter>&amp;R21</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Normal="100" workbookViewId="0">
      <selection sqref="A1:D1"/>
    </sheetView>
  </sheetViews>
  <sheetFormatPr defaultColWidth="8.77734375" defaultRowHeight="13.8" x14ac:dyDescent="0.3"/>
  <cols>
    <col min="1" max="1" width="29.44140625" style="4" customWidth="1"/>
    <col min="2" max="4" width="17.5546875" style="4" customWidth="1"/>
    <col min="5" max="16384" width="8.77734375" style="4"/>
  </cols>
  <sheetData>
    <row r="1" spans="1:4" x14ac:dyDescent="0.3">
      <c r="A1" s="164" t="s">
        <v>161</v>
      </c>
      <c r="B1" s="164"/>
      <c r="C1" s="164"/>
      <c r="D1" s="164"/>
    </row>
    <row r="3" spans="1:4" ht="30" customHeight="1" x14ac:dyDescent="0.3">
      <c r="A3" s="167" t="s">
        <v>190</v>
      </c>
      <c r="B3" s="167"/>
      <c r="C3" s="167"/>
      <c r="D3" s="167"/>
    </row>
    <row r="5" spans="1:4" s="96" customFormat="1" ht="45" customHeight="1" x14ac:dyDescent="0.3">
      <c r="A5" s="5"/>
      <c r="B5" s="31" t="s">
        <v>27</v>
      </c>
      <c r="C5" s="54" t="s">
        <v>29</v>
      </c>
      <c r="D5" s="60" t="s">
        <v>26</v>
      </c>
    </row>
    <row r="6" spans="1:4" s="8" customFormat="1" ht="18" customHeight="1" x14ac:dyDescent="0.3">
      <c r="A6" s="7" t="s">
        <v>5</v>
      </c>
      <c r="B6" s="15">
        <v>0.113</v>
      </c>
      <c r="C6" s="55">
        <v>2.1999999999999999E-2</v>
      </c>
      <c r="D6" s="61">
        <v>0.13400000000000001</v>
      </c>
    </row>
    <row r="7" spans="1:4" s="8" customFormat="1" ht="27.6" x14ac:dyDescent="0.3">
      <c r="A7" s="17" t="s">
        <v>6</v>
      </c>
      <c r="B7" s="16" t="s">
        <v>228</v>
      </c>
      <c r="C7" s="56" t="s">
        <v>212</v>
      </c>
      <c r="D7" s="62" t="s">
        <v>227</v>
      </c>
    </row>
    <row r="8" spans="1:4" s="11" customFormat="1" ht="7.2" customHeight="1" x14ac:dyDescent="0.3">
      <c r="A8" s="9"/>
      <c r="B8" s="10"/>
      <c r="C8" s="56"/>
      <c r="D8" s="63"/>
    </row>
    <row r="9" spans="1:4" s="11" customFormat="1" ht="18" customHeight="1" x14ac:dyDescent="0.3">
      <c r="A9" s="7" t="s">
        <v>3</v>
      </c>
      <c r="B9" s="10"/>
      <c r="C9" s="56"/>
      <c r="D9" s="64"/>
    </row>
    <row r="10" spans="1:4" s="11" customFormat="1" ht="18" customHeight="1" x14ac:dyDescent="0.3">
      <c r="A10" s="9" t="s">
        <v>4</v>
      </c>
      <c r="B10" s="12">
        <v>0.156</v>
      </c>
      <c r="C10" s="57">
        <v>9.0999999999999998E-2</v>
      </c>
      <c r="D10" s="41">
        <v>0.24099999999999999</v>
      </c>
    </row>
    <row r="11" spans="1:4" s="11" customFormat="1" ht="18" customHeight="1" x14ac:dyDescent="0.3">
      <c r="A11" s="9" t="s">
        <v>135</v>
      </c>
      <c r="B11" s="12">
        <v>0.11799999999999999</v>
      </c>
      <c r="C11" s="57">
        <v>5.8999999999999997E-2</v>
      </c>
      <c r="D11" s="41">
        <v>0.17399999999999999</v>
      </c>
    </row>
    <row r="12" spans="1:4" s="11" customFormat="1" ht="7.2" customHeight="1" x14ac:dyDescent="0.3">
      <c r="A12" s="9"/>
      <c r="B12" s="12"/>
      <c r="C12" s="57"/>
      <c r="D12" s="41"/>
    </row>
    <row r="13" spans="1:4" s="11" customFormat="1" ht="18" customHeight="1" x14ac:dyDescent="0.3">
      <c r="A13" s="7" t="s">
        <v>121</v>
      </c>
      <c r="B13" s="13"/>
      <c r="C13" s="58"/>
      <c r="D13" s="65"/>
    </row>
    <row r="14" spans="1:4" s="1" customFormat="1" ht="18" customHeight="1" x14ac:dyDescent="0.3">
      <c r="A14" s="2" t="s">
        <v>122</v>
      </c>
      <c r="B14" s="3">
        <v>6.2E-2</v>
      </c>
      <c r="C14" s="59">
        <v>5.2000000000000005E-2</v>
      </c>
      <c r="D14" s="66">
        <v>0.11199999999999999</v>
      </c>
    </row>
    <row r="15" spans="1:4" s="1" customFormat="1" ht="18" customHeight="1" x14ac:dyDescent="0.3">
      <c r="A15" s="2" t="s">
        <v>123</v>
      </c>
      <c r="B15" s="3">
        <v>8.6999999999999994E-2</v>
      </c>
      <c r="C15" s="59">
        <v>6.6000000000000003E-2</v>
      </c>
      <c r="D15" s="66">
        <v>0.14899999999999999</v>
      </c>
    </row>
    <row r="16" spans="1:4" s="1" customFormat="1" ht="18" customHeight="1" x14ac:dyDescent="0.3">
      <c r="A16" s="2" t="s">
        <v>124</v>
      </c>
      <c r="B16" s="3">
        <v>7.8E-2</v>
      </c>
      <c r="C16" s="59">
        <v>4.7E-2</v>
      </c>
      <c r="D16" s="66">
        <v>0.12300000000000001</v>
      </c>
    </row>
    <row r="17" s="11" customFormat="1" x14ac:dyDescent="0.3"/>
    <row r="18" s="11" customFormat="1" x14ac:dyDescent="0.3"/>
    <row r="19" s="11" customFormat="1" x14ac:dyDescent="0.3"/>
  </sheetData>
  <customSheetViews>
    <customSheetView guid="{80251DAC-EF1A-48A2-BE83-E8D745000935}" showPageBreaks="1" showGridLines="0" view="pageLayout">
      <selection sqref="A1:D1"/>
      <pageMargins left="0.7" right="0.7" top="0.75" bottom="0.75" header="0.3" footer="0.3"/>
      <printOptions horizontalCentered="1"/>
      <pageSetup orientation="portrait" r:id="rId1"/>
      <headerFooter>
        <oddFooter>&amp;R22</oddFooter>
      </headerFooter>
    </customSheetView>
  </customSheetViews>
  <mergeCells count="2">
    <mergeCell ref="A1:D1"/>
    <mergeCell ref="A3:D3"/>
  </mergeCells>
  <printOptions horizontalCentered="1"/>
  <pageMargins left="0.7" right="0.7" top="0.75" bottom="0.75" header="0.3" footer="0.3"/>
  <pageSetup orientation="portrait" r:id="rId2"/>
  <headerFooter>
    <oddFooter>&amp;R22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zoomScaleNormal="100" workbookViewId="0">
      <selection sqref="A1:I1"/>
    </sheetView>
  </sheetViews>
  <sheetFormatPr defaultColWidth="8.77734375" defaultRowHeight="13.8" x14ac:dyDescent="0.3"/>
  <cols>
    <col min="1" max="1" width="27" style="4" customWidth="1"/>
    <col min="2" max="9" width="8" style="4" customWidth="1"/>
    <col min="10" max="16384" width="8.77734375" style="4"/>
  </cols>
  <sheetData>
    <row r="1" spans="1:9" ht="14.55" customHeight="1" x14ac:dyDescent="0.3">
      <c r="A1" s="164" t="s">
        <v>161</v>
      </c>
      <c r="B1" s="164"/>
      <c r="C1" s="164"/>
      <c r="D1" s="164"/>
      <c r="E1" s="164"/>
      <c r="F1" s="164"/>
      <c r="G1" s="164"/>
      <c r="H1" s="164"/>
      <c r="I1" s="164"/>
    </row>
    <row r="3" spans="1:9" ht="25.95" customHeight="1" x14ac:dyDescent="0.3">
      <c r="A3" s="167" t="s">
        <v>191</v>
      </c>
      <c r="B3" s="167"/>
      <c r="C3" s="167"/>
      <c r="D3" s="167"/>
      <c r="E3" s="167"/>
      <c r="F3" s="167"/>
      <c r="G3" s="167"/>
      <c r="H3" s="167"/>
      <c r="I3" s="167"/>
    </row>
    <row r="5" spans="1:9" s="20" customFormat="1" ht="18" customHeight="1" x14ac:dyDescent="0.3">
      <c r="B5" s="37">
        <v>2013</v>
      </c>
      <c r="C5" s="38">
        <v>2014</v>
      </c>
      <c r="D5" s="38">
        <v>2015</v>
      </c>
      <c r="E5" s="37">
        <v>2016</v>
      </c>
      <c r="F5" s="38">
        <v>2017</v>
      </c>
      <c r="G5" s="38">
        <v>2018</v>
      </c>
      <c r="H5" s="38">
        <v>2019</v>
      </c>
      <c r="I5" s="39" t="s">
        <v>7</v>
      </c>
    </row>
    <row r="6" spans="1:9" s="19" customFormat="1" ht="31.8" customHeight="1" x14ac:dyDescent="0.3">
      <c r="A6" s="18" t="s">
        <v>132</v>
      </c>
      <c r="B6" s="40">
        <v>6.6000000000000003E-2</v>
      </c>
      <c r="C6" s="51">
        <v>8.8000000000000009E-2</v>
      </c>
      <c r="D6" s="51">
        <v>6.6000000000000003E-2</v>
      </c>
      <c r="E6" s="40">
        <v>8.5000000000000006E-2</v>
      </c>
      <c r="F6" s="51">
        <v>9.5000000000000001E-2</v>
      </c>
      <c r="G6" s="51">
        <v>9.0999999999999998E-2</v>
      </c>
      <c r="H6" s="51">
        <v>0.113</v>
      </c>
      <c r="I6" s="50">
        <v>8.5999999999999993E-2</v>
      </c>
    </row>
    <row r="7" spans="1:9" s="19" customFormat="1" ht="31.8" customHeight="1" x14ac:dyDescent="0.3">
      <c r="A7" s="18" t="s">
        <v>133</v>
      </c>
      <c r="B7" s="40">
        <v>1.8000000000000002E-2</v>
      </c>
      <c r="C7" s="35">
        <v>1.3000000000000001E-2</v>
      </c>
      <c r="D7" s="35">
        <v>1.9E-2</v>
      </c>
      <c r="E7" s="40">
        <v>0.02</v>
      </c>
      <c r="F7" s="35">
        <v>1.4E-2</v>
      </c>
      <c r="G7" s="35">
        <v>2.5999999999999999E-2</v>
      </c>
      <c r="H7" s="35">
        <v>2.1999999999999999E-2</v>
      </c>
      <c r="I7" s="41">
        <v>1.9E-2</v>
      </c>
    </row>
    <row r="8" spans="1:9" s="19" customFormat="1" ht="31.8" customHeight="1" x14ac:dyDescent="0.3">
      <c r="A8" s="52" t="s">
        <v>134</v>
      </c>
      <c r="B8" s="53">
        <v>8.3000000000000004E-2</v>
      </c>
      <c r="C8" s="51">
        <v>0.1</v>
      </c>
      <c r="D8" s="51">
        <v>8.5000000000000006E-2</v>
      </c>
      <c r="E8" s="53">
        <v>0.10300000000000001</v>
      </c>
      <c r="F8" s="51">
        <v>0.106</v>
      </c>
      <c r="G8" s="51">
        <v>0.11600000000000001</v>
      </c>
      <c r="H8" s="51">
        <v>0.13400000000000001</v>
      </c>
      <c r="I8" s="50">
        <v>0.104</v>
      </c>
    </row>
  </sheetData>
  <customSheetViews>
    <customSheetView guid="{80251DAC-EF1A-48A2-BE83-E8D745000935}" showPageBreaks="1" showGridLines="0" view="pageLayout">
      <selection activeCell="A3" sqref="A3:H3"/>
      <pageMargins left="0.7" right="0.7" top="0.75" bottom="0.75" header="0.3" footer="0.3"/>
      <printOptions horizontalCentered="1"/>
      <pageSetup orientation="portrait" r:id="rId1"/>
      <headerFooter>
        <oddFooter>&amp;R23</oddFooter>
      </headerFooter>
    </customSheetView>
  </customSheetViews>
  <mergeCells count="2">
    <mergeCell ref="A1:I1"/>
    <mergeCell ref="A3:I3"/>
  </mergeCells>
  <printOptions horizontalCentered="1"/>
  <pageMargins left="0.7" right="0.7" top="0.75" bottom="0.75" header="0.3" footer="0.3"/>
  <pageSetup orientation="portrait" r:id="rId2"/>
  <headerFooter>
    <oddFooter>&amp;R23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Normal="100" workbookViewId="0">
      <selection sqref="A1:D1"/>
    </sheetView>
  </sheetViews>
  <sheetFormatPr defaultColWidth="8.77734375" defaultRowHeight="13.8" x14ac:dyDescent="0.3"/>
  <cols>
    <col min="1" max="1" width="29.44140625" style="4" customWidth="1"/>
    <col min="2" max="5" width="15.77734375" style="4" customWidth="1"/>
    <col min="6" max="16384" width="8.77734375" style="4"/>
  </cols>
  <sheetData>
    <row r="1" spans="1:5" x14ac:dyDescent="0.3">
      <c r="A1" s="164" t="s">
        <v>161</v>
      </c>
      <c r="B1" s="164"/>
      <c r="C1" s="164"/>
      <c r="D1" s="164"/>
    </row>
    <row r="3" spans="1:5" ht="30" customHeight="1" x14ac:dyDescent="0.3">
      <c r="A3" s="167" t="s">
        <v>229</v>
      </c>
      <c r="B3" s="167"/>
      <c r="C3" s="167"/>
      <c r="D3" s="167"/>
    </row>
    <row r="5" spans="1:5" s="96" customFormat="1" ht="60" customHeight="1" x14ac:dyDescent="0.3">
      <c r="A5" s="5"/>
      <c r="B5" s="31" t="s">
        <v>230</v>
      </c>
      <c r="C5" s="54" t="s">
        <v>231</v>
      </c>
      <c r="D5" s="54" t="s">
        <v>232</v>
      </c>
      <c r="E5" s="54" t="s">
        <v>233</v>
      </c>
    </row>
    <row r="6" spans="1:5" s="8" customFormat="1" ht="18" customHeight="1" x14ac:dyDescent="0.3">
      <c r="A6" s="7" t="s">
        <v>5</v>
      </c>
      <c r="B6" s="15">
        <v>0.65900000000000003</v>
      </c>
      <c r="C6" s="55">
        <v>0.437</v>
      </c>
      <c r="D6" s="55">
        <v>0.435</v>
      </c>
      <c r="E6" s="55">
        <v>0.84299999999999997</v>
      </c>
    </row>
    <row r="7" spans="1:5" s="8" customFormat="1" ht="27.6" x14ac:dyDescent="0.3">
      <c r="A7" s="17" t="s">
        <v>6</v>
      </c>
      <c r="B7" s="16" t="s">
        <v>234</v>
      </c>
      <c r="C7" s="56" t="s">
        <v>236</v>
      </c>
      <c r="D7" s="56" t="s">
        <v>225</v>
      </c>
      <c r="E7" s="56" t="s">
        <v>235</v>
      </c>
    </row>
    <row r="8" spans="1:5" s="11" customFormat="1" ht="7.2" customHeight="1" x14ac:dyDescent="0.3">
      <c r="A8" s="9"/>
      <c r="B8" s="10"/>
      <c r="C8" s="56"/>
      <c r="D8" s="56"/>
      <c r="E8" s="56"/>
    </row>
    <row r="9" spans="1:5" s="11" customFormat="1" ht="18" customHeight="1" x14ac:dyDescent="0.3">
      <c r="A9" s="7" t="s">
        <v>3</v>
      </c>
      <c r="B9" s="10"/>
      <c r="C9" s="56"/>
      <c r="D9" s="56"/>
      <c r="E9" s="56"/>
    </row>
    <row r="10" spans="1:5" s="11" customFormat="1" ht="18" customHeight="1" x14ac:dyDescent="0.3">
      <c r="A10" s="9" t="s">
        <v>4</v>
      </c>
      <c r="B10" s="114">
        <v>0.60199999999999998</v>
      </c>
      <c r="C10" s="116">
        <v>0.48299999999999998</v>
      </c>
      <c r="D10" s="116">
        <v>0.39600000000000002</v>
      </c>
      <c r="E10" s="116">
        <v>0.84499999999999997</v>
      </c>
    </row>
    <row r="11" spans="1:5" s="11" customFormat="1" ht="18" customHeight="1" x14ac:dyDescent="0.3">
      <c r="A11" s="9" t="s">
        <v>135</v>
      </c>
      <c r="B11" s="12">
        <v>0.66400000000000003</v>
      </c>
      <c r="C11" s="57">
        <v>0.69</v>
      </c>
      <c r="D11" s="57">
        <v>0.30599999999999999</v>
      </c>
      <c r="E11" s="57">
        <v>0.41399999999999998</v>
      </c>
    </row>
    <row r="12" spans="1:5" s="11" customFormat="1" ht="7.2" customHeight="1" x14ac:dyDescent="0.3">
      <c r="A12" s="9"/>
      <c r="B12" s="12"/>
      <c r="C12" s="57"/>
      <c r="D12" s="57"/>
      <c r="E12" s="57"/>
    </row>
    <row r="13" spans="1:5" s="11" customFormat="1" ht="18" customHeight="1" x14ac:dyDescent="0.3">
      <c r="A13" s="7" t="s">
        <v>121</v>
      </c>
      <c r="B13" s="13"/>
      <c r="C13" s="58"/>
      <c r="D13" s="58"/>
      <c r="E13" s="58"/>
    </row>
    <row r="14" spans="1:5" s="1" customFormat="1" ht="18" customHeight="1" x14ac:dyDescent="0.3">
      <c r="A14" s="2" t="s">
        <v>122</v>
      </c>
      <c r="B14" s="3">
        <v>0.48899999999999999</v>
      </c>
      <c r="C14" s="59">
        <v>0.69599999999999995</v>
      </c>
      <c r="D14" s="59">
        <v>0.53600000000000003</v>
      </c>
      <c r="E14" s="59">
        <v>0.83499999999999996</v>
      </c>
    </row>
    <row r="15" spans="1:5" s="1" customFormat="1" ht="18" customHeight="1" x14ac:dyDescent="0.3">
      <c r="A15" s="2" t="s">
        <v>123</v>
      </c>
      <c r="B15" s="3">
        <v>0.46600000000000003</v>
      </c>
      <c r="C15" s="59">
        <v>0.58799999999999997</v>
      </c>
      <c r="D15" s="59">
        <v>0.371</v>
      </c>
      <c r="E15" s="59">
        <v>0.80500000000000005</v>
      </c>
    </row>
    <row r="16" spans="1:5" s="1" customFormat="1" ht="18" customHeight="1" x14ac:dyDescent="0.3">
      <c r="A16" s="2" t="s">
        <v>124</v>
      </c>
      <c r="B16" s="3">
        <v>0.45600000000000002</v>
      </c>
      <c r="C16" s="59">
        <v>0.51700000000000002</v>
      </c>
      <c r="D16" s="59">
        <v>0.32300000000000001</v>
      </c>
      <c r="E16" s="59">
        <v>0.54200000000000004</v>
      </c>
    </row>
    <row r="17" s="11" customFormat="1" x14ac:dyDescent="0.3"/>
    <row r="18" s="11" customFormat="1" x14ac:dyDescent="0.3"/>
    <row r="19" s="11" customFormat="1" x14ac:dyDescent="0.3"/>
  </sheetData>
  <customSheetViews>
    <customSheetView guid="{80251DAC-EF1A-48A2-BE83-E8D745000935}" showPageBreaks="1" showGridLines="0" view="pageLayout" topLeftCell="A7">
      <selection activeCell="E9" sqref="E9"/>
      <pageMargins left="0.7" right="0.7" top="0.75" bottom="0.75" header="0.3" footer="0.3"/>
      <printOptions horizontalCentered="1"/>
      <pageSetup orientation="portrait" r:id="rId1"/>
      <headerFooter>
        <oddFooter>&amp;R24</oddFooter>
      </headerFooter>
    </customSheetView>
  </customSheetViews>
  <mergeCells count="2">
    <mergeCell ref="A1:D1"/>
    <mergeCell ref="A3:D3"/>
  </mergeCells>
  <printOptions horizontalCentered="1"/>
  <pageMargins left="0.7" right="0.7" top="0.75" bottom="0.75" header="0.3" footer="0.3"/>
  <pageSetup orientation="portrait" r:id="rId2"/>
  <headerFooter>
    <oddFooter>&amp;R24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zoomScaleNormal="100" workbookViewId="0">
      <selection sqref="A1:D1"/>
    </sheetView>
  </sheetViews>
  <sheetFormatPr defaultColWidth="8.77734375" defaultRowHeight="13.8" x14ac:dyDescent="0.3"/>
  <cols>
    <col min="1" max="1" width="23.77734375" style="4" customWidth="1"/>
    <col min="2" max="4" width="21.21875" style="4" customWidth="1"/>
    <col min="5" max="5" width="11.77734375" style="4" customWidth="1"/>
    <col min="6" max="16384" width="8.77734375" style="4"/>
  </cols>
  <sheetData>
    <row r="1" spans="1:5" x14ac:dyDescent="0.3">
      <c r="A1" s="164" t="s">
        <v>161</v>
      </c>
      <c r="B1" s="164"/>
      <c r="C1" s="164"/>
      <c r="D1" s="164"/>
    </row>
    <row r="3" spans="1:5" ht="30" customHeight="1" x14ac:dyDescent="0.3">
      <c r="A3" s="168" t="s">
        <v>272</v>
      </c>
      <c r="B3" s="168"/>
      <c r="C3" s="168"/>
      <c r="D3" s="168"/>
    </row>
    <row r="5" spans="1:5" s="137" customFormat="1" ht="56.55" customHeight="1" x14ac:dyDescent="0.3">
      <c r="A5" s="5"/>
      <c r="B5" s="31" t="s">
        <v>136</v>
      </c>
      <c r="C5" s="32" t="s">
        <v>137</v>
      </c>
      <c r="D5" s="54" t="s">
        <v>138</v>
      </c>
      <c r="E5" s="54" t="s">
        <v>237</v>
      </c>
    </row>
    <row r="6" spans="1:5" s="8" customFormat="1" ht="18" customHeight="1" x14ac:dyDescent="0.3">
      <c r="A6" s="7" t="s">
        <v>5</v>
      </c>
      <c r="B6" s="117">
        <v>2.3E-2</v>
      </c>
      <c r="C6" s="129">
        <v>7.6999999999999999E-2</v>
      </c>
      <c r="D6" s="125">
        <v>3.4000000000000002E-2</v>
      </c>
      <c r="E6" s="125">
        <v>0.13400000000000001</v>
      </c>
    </row>
    <row r="7" spans="1:5" s="8" customFormat="1" ht="27.6" x14ac:dyDescent="0.3">
      <c r="A7" s="17" t="s">
        <v>6</v>
      </c>
      <c r="B7" s="143" t="s">
        <v>269</v>
      </c>
      <c r="C7" s="144" t="s">
        <v>228</v>
      </c>
      <c r="D7" s="120" t="s">
        <v>270</v>
      </c>
      <c r="E7" s="120" t="s">
        <v>227</v>
      </c>
    </row>
    <row r="8" spans="1:5" s="11" customFormat="1" ht="7.2" customHeight="1" x14ac:dyDescent="0.3">
      <c r="A8" s="9"/>
      <c r="B8" s="119"/>
      <c r="C8" s="126"/>
      <c r="D8" s="120"/>
      <c r="E8" s="120"/>
    </row>
    <row r="9" spans="1:5" s="11" customFormat="1" ht="18" customHeight="1" x14ac:dyDescent="0.3">
      <c r="A9" s="7" t="s">
        <v>3</v>
      </c>
      <c r="B9" s="119"/>
      <c r="C9" s="126"/>
      <c r="D9" s="120"/>
      <c r="E9" s="120"/>
    </row>
    <row r="10" spans="1:5" s="11" customFormat="1" ht="18" customHeight="1" x14ac:dyDescent="0.3">
      <c r="A10" s="9" t="s">
        <v>4</v>
      </c>
      <c r="B10" s="114">
        <v>5.2999999999999999E-2</v>
      </c>
      <c r="C10" s="115">
        <v>0.126</v>
      </c>
      <c r="D10" s="114">
        <v>6.2E-2</v>
      </c>
      <c r="E10" s="116">
        <v>0.24100000000000002</v>
      </c>
    </row>
    <row r="11" spans="1:5" s="11" customFormat="1" ht="18" customHeight="1" x14ac:dyDescent="0.3">
      <c r="A11" s="9" t="s">
        <v>135</v>
      </c>
      <c r="B11" s="114">
        <v>6.0999999999999999E-2</v>
      </c>
      <c r="C11" s="115">
        <v>5.7000000000000002E-2</v>
      </c>
      <c r="D11" s="114">
        <v>5.7000000000000002E-2</v>
      </c>
      <c r="E11" s="116">
        <v>0.17399999999999999</v>
      </c>
    </row>
    <row r="12" spans="1:5" s="11" customFormat="1" ht="7.2" customHeight="1" x14ac:dyDescent="0.3">
      <c r="A12" s="9"/>
      <c r="B12" s="114"/>
      <c r="C12" s="115"/>
      <c r="D12" s="116"/>
      <c r="E12" s="116"/>
    </row>
    <row r="13" spans="1:5" s="11" customFormat="1" ht="18" customHeight="1" x14ac:dyDescent="0.3">
      <c r="A13" s="7" t="s">
        <v>121</v>
      </c>
      <c r="B13" s="118"/>
      <c r="C13" s="127"/>
      <c r="D13" s="128"/>
      <c r="E13" s="128"/>
    </row>
    <row r="14" spans="1:5" s="1" customFormat="1" ht="18" customHeight="1" x14ac:dyDescent="0.3">
      <c r="A14" s="2" t="s">
        <v>122</v>
      </c>
      <c r="B14" s="114">
        <v>5.2999999999999999E-2</v>
      </c>
      <c r="C14" s="115">
        <v>4.4999999999999998E-2</v>
      </c>
      <c r="D14" s="114">
        <v>1.4999999999999999E-2</v>
      </c>
      <c r="E14" s="116">
        <v>0.11199999999999999</v>
      </c>
    </row>
    <row r="15" spans="1:5" s="1" customFormat="1" ht="18" customHeight="1" x14ac:dyDescent="0.3">
      <c r="A15" s="2" t="s">
        <v>123</v>
      </c>
      <c r="B15" s="114">
        <v>4.8000000000000001E-2</v>
      </c>
      <c r="C15" s="115">
        <v>6.5000000000000002E-2</v>
      </c>
      <c r="D15" s="114">
        <v>3.6000000000000004E-2</v>
      </c>
      <c r="E15" s="116">
        <v>0.14899999999999999</v>
      </c>
    </row>
    <row r="16" spans="1:5" s="1" customFormat="1" ht="18" customHeight="1" x14ac:dyDescent="0.3">
      <c r="A16" s="2" t="s">
        <v>124</v>
      </c>
      <c r="B16" s="114">
        <v>4.0999999999999995E-2</v>
      </c>
      <c r="C16" s="115">
        <v>4.4000000000000004E-2</v>
      </c>
      <c r="D16" s="114">
        <v>3.7999999999999999E-2</v>
      </c>
      <c r="E16" s="116">
        <v>0.12300000000000001</v>
      </c>
    </row>
    <row r="17" s="11" customFormat="1" x14ac:dyDescent="0.3"/>
    <row r="18" s="11" customFormat="1" x14ac:dyDescent="0.3"/>
  </sheetData>
  <customSheetViews>
    <customSheetView guid="{80251DAC-EF1A-48A2-BE83-E8D745000935}" showPageBreaks="1" showGridLines="0" view="pageLayout">
      <selection activeCell="G7" sqref="G7"/>
      <pageMargins left="0.7" right="0.7" top="0.75" bottom="0.75" header="0.3" footer="0.3"/>
      <printOptions horizontalCentered="1"/>
      <pageSetup orientation="portrait" r:id="rId1"/>
      <headerFooter>
        <oddFooter>&amp;R25</oddFooter>
      </headerFooter>
    </customSheetView>
  </customSheetViews>
  <mergeCells count="2">
    <mergeCell ref="A1:D1"/>
    <mergeCell ref="A3:D3"/>
  </mergeCells>
  <printOptions horizontalCentered="1"/>
  <pageMargins left="0.7" right="0.7" top="0.75" bottom="0.75" header="0.3" footer="0.3"/>
  <pageSetup orientation="portrait" r:id="rId2"/>
  <headerFooter>
    <oddFooter>&amp;R25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sqref="A1:I1"/>
    </sheetView>
  </sheetViews>
  <sheetFormatPr defaultColWidth="8.77734375" defaultRowHeight="13.8" x14ac:dyDescent="0.3"/>
  <cols>
    <col min="1" max="1" width="27" style="4" customWidth="1"/>
    <col min="2" max="9" width="8" style="4" customWidth="1"/>
    <col min="10" max="16384" width="8.77734375" style="4"/>
  </cols>
  <sheetData>
    <row r="1" spans="1:9" x14ac:dyDescent="0.3">
      <c r="A1" s="164" t="s">
        <v>161</v>
      </c>
      <c r="B1" s="164"/>
      <c r="C1" s="164"/>
      <c r="D1" s="164"/>
      <c r="E1" s="164"/>
      <c r="F1" s="164"/>
      <c r="G1" s="164"/>
      <c r="H1" s="164"/>
      <c r="I1" s="164"/>
    </row>
    <row r="2" spans="1:9" s="130" customFormat="1" x14ac:dyDescent="0.3"/>
    <row r="3" spans="1:9" ht="30" customHeight="1" x14ac:dyDescent="0.3">
      <c r="A3" s="167" t="s">
        <v>192</v>
      </c>
      <c r="B3" s="167"/>
      <c r="C3" s="167"/>
      <c r="D3" s="167"/>
      <c r="E3" s="167"/>
      <c r="F3" s="167"/>
      <c r="G3" s="167"/>
      <c r="H3" s="167"/>
      <c r="I3" s="167"/>
    </row>
    <row r="5" spans="1:9" s="96" customFormat="1" ht="56.55" customHeight="1" x14ac:dyDescent="0.3">
      <c r="A5" s="5"/>
      <c r="B5" s="37">
        <v>2013</v>
      </c>
      <c r="C5" s="38">
        <v>2014</v>
      </c>
      <c r="D5" s="38">
        <v>2015</v>
      </c>
      <c r="E5" s="37">
        <v>2016</v>
      </c>
      <c r="F5" s="38">
        <v>2017</v>
      </c>
      <c r="G5" s="38">
        <v>2018</v>
      </c>
      <c r="H5" s="38">
        <v>2019</v>
      </c>
      <c r="I5" s="39" t="s">
        <v>7</v>
      </c>
    </row>
    <row r="6" spans="1:9" s="1" customFormat="1" ht="49.95" customHeight="1" x14ac:dyDescent="0.3">
      <c r="A6" s="131" t="s">
        <v>275</v>
      </c>
      <c r="B6" s="138">
        <v>0.88900000000000001</v>
      </c>
      <c r="C6" s="115">
        <v>0.90800000000000003</v>
      </c>
      <c r="D6" s="115">
        <v>0.90199999999999991</v>
      </c>
      <c r="E6" s="115">
        <v>0.79700000000000004</v>
      </c>
      <c r="F6" s="115">
        <v>0.77100000000000002</v>
      </c>
      <c r="G6" s="115">
        <v>0.75800000000000001</v>
      </c>
      <c r="H6" s="115">
        <v>0.71599999999999997</v>
      </c>
      <c r="I6" s="115">
        <f>AVERAGE(B6:H6)</f>
        <v>0.82014285714285717</v>
      </c>
    </row>
    <row r="7" spans="1:9" s="1" customFormat="1" ht="49.95" customHeight="1" x14ac:dyDescent="0.3">
      <c r="A7" s="131" t="s">
        <v>138</v>
      </c>
      <c r="B7" s="138">
        <v>0.111</v>
      </c>
      <c r="C7" s="115">
        <v>9.2399999999999996E-2</v>
      </c>
      <c r="D7" s="115">
        <v>9.8000000000000004E-2</v>
      </c>
      <c r="E7" s="115">
        <v>0.20300000000000001</v>
      </c>
      <c r="F7" s="115">
        <v>0.22900000000000001</v>
      </c>
      <c r="G7" s="57">
        <v>0.24199999999999999</v>
      </c>
      <c r="H7" s="35">
        <v>0.28399999999999997</v>
      </c>
      <c r="I7" s="41">
        <f>AVERAGE(B7:H7)</f>
        <v>0.17991428571428569</v>
      </c>
    </row>
    <row r="8" spans="1:9" s="11" customFormat="1" x14ac:dyDescent="0.3">
      <c r="B8" s="4"/>
      <c r="C8" s="4"/>
      <c r="D8" s="4"/>
      <c r="E8" s="4"/>
      <c r="F8" s="4"/>
      <c r="G8" s="4"/>
      <c r="H8" s="4"/>
      <c r="I8" s="4"/>
    </row>
    <row r="9" spans="1:9" s="11" customFormat="1" x14ac:dyDescent="0.3">
      <c r="B9" s="4"/>
      <c r="C9" s="4"/>
      <c r="D9" s="4"/>
      <c r="E9" s="4"/>
      <c r="F9" s="4"/>
      <c r="G9" s="4"/>
      <c r="H9" s="4"/>
      <c r="I9" s="4"/>
    </row>
    <row r="10" spans="1:9" s="11" customFormat="1" x14ac:dyDescent="0.3">
      <c r="B10" s="4"/>
      <c r="C10" s="4"/>
      <c r="D10" s="4"/>
      <c r="E10" s="4"/>
      <c r="F10" s="4"/>
      <c r="G10" s="4"/>
      <c r="H10" s="4"/>
      <c r="I10" s="4"/>
    </row>
  </sheetData>
  <customSheetViews>
    <customSheetView guid="{80251DAC-EF1A-48A2-BE83-E8D745000935}" showPageBreaks="1" showGridLines="0" view="pageLayout">
      <selection sqref="A1:D1"/>
      <pageMargins left="0.7" right="0.7" top="0.75" bottom="0.75" header="0.3" footer="0.3"/>
      <pageSetup orientation="portrait" r:id="rId1"/>
      <headerFooter>
        <oddFooter>&amp;R26</oddFooter>
      </headerFooter>
    </customSheetView>
  </customSheetViews>
  <mergeCells count="2">
    <mergeCell ref="A3:I3"/>
    <mergeCell ref="A1:I1"/>
  </mergeCells>
  <pageMargins left="0.7" right="0.7" top="0.75" bottom="0.75" header="0.3" footer="0.3"/>
  <pageSetup orientation="portrait" r:id="rId2"/>
  <headerFooter>
    <oddFooter>&amp;R26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sqref="A1:D1"/>
    </sheetView>
  </sheetViews>
  <sheetFormatPr defaultColWidth="8.77734375" defaultRowHeight="13.8" x14ac:dyDescent="0.3"/>
  <cols>
    <col min="1" max="1" width="35.109375" style="4" customWidth="1"/>
    <col min="2" max="4" width="22.77734375" style="4" customWidth="1"/>
    <col min="5" max="16384" width="8.77734375" style="4"/>
  </cols>
  <sheetData>
    <row r="1" spans="1:4" x14ac:dyDescent="0.3">
      <c r="A1" s="164" t="s">
        <v>161</v>
      </c>
      <c r="B1" s="164"/>
      <c r="C1" s="164"/>
      <c r="D1" s="164"/>
    </row>
    <row r="2" spans="1:4" x14ac:dyDescent="0.3">
      <c r="B2" s="130"/>
      <c r="C2" s="130"/>
    </row>
    <row r="3" spans="1:4" ht="30" customHeight="1" x14ac:dyDescent="0.3">
      <c r="A3" s="169" t="s">
        <v>283</v>
      </c>
      <c r="B3" s="169"/>
      <c r="C3" s="169"/>
      <c r="D3" s="169"/>
    </row>
    <row r="4" spans="1:4" ht="13.8" customHeight="1" x14ac:dyDescent="0.3">
      <c r="A4" s="97"/>
    </row>
    <row r="5" spans="1:4" s="11" customFormat="1" ht="42" customHeight="1" x14ac:dyDescent="0.3">
      <c r="A5" s="147"/>
      <c r="B5" s="148" t="s">
        <v>282</v>
      </c>
      <c r="C5" s="149" t="s">
        <v>276</v>
      </c>
      <c r="D5" s="31" t="s">
        <v>277</v>
      </c>
    </row>
    <row r="6" spans="1:4" s="11" customFormat="1" ht="17.55" customHeight="1" x14ac:dyDescent="0.3">
      <c r="A6" s="132" t="s">
        <v>100</v>
      </c>
      <c r="B6" s="150">
        <v>2.7E-2</v>
      </c>
      <c r="C6" s="151">
        <v>1.0999999999999999E-2</v>
      </c>
      <c r="D6" s="152">
        <v>2.3E-2</v>
      </c>
    </row>
    <row r="7" spans="1:4" s="11" customFormat="1" ht="21" customHeight="1" x14ac:dyDescent="0.3">
      <c r="A7" s="17" t="s">
        <v>6</v>
      </c>
      <c r="B7" s="153" t="s">
        <v>278</v>
      </c>
      <c r="C7" s="154" t="s">
        <v>279</v>
      </c>
      <c r="D7" s="5" t="s">
        <v>280</v>
      </c>
    </row>
    <row r="8" spans="1:4" s="11" customFormat="1" ht="16.95" customHeight="1" x14ac:dyDescent="0.3">
      <c r="A8" s="132" t="s">
        <v>3</v>
      </c>
      <c r="B8" s="153"/>
      <c r="C8" s="154"/>
      <c r="D8" s="5"/>
    </row>
    <row r="9" spans="1:4" ht="17.55" customHeight="1" x14ac:dyDescent="0.3">
      <c r="A9" s="107" t="s">
        <v>4</v>
      </c>
      <c r="B9" s="150">
        <v>1.7000000000000001E-2</v>
      </c>
      <c r="C9" s="151">
        <v>3.0000000000000001E-3</v>
      </c>
      <c r="D9" s="152">
        <v>8.0000000000000002E-3</v>
      </c>
    </row>
    <row r="10" spans="1:4" ht="21.45" customHeight="1" x14ac:dyDescent="0.3">
      <c r="A10" s="107" t="s">
        <v>135</v>
      </c>
      <c r="B10" s="150">
        <v>2.5999999999999999E-2</v>
      </c>
      <c r="C10" s="151">
        <v>0.01</v>
      </c>
      <c r="D10" s="152">
        <v>1.0999999999999999E-2</v>
      </c>
    </row>
    <row r="11" spans="1:4" ht="16.5" customHeight="1" x14ac:dyDescent="0.3">
      <c r="A11" s="132" t="s">
        <v>121</v>
      </c>
      <c r="B11" s="153"/>
      <c r="C11" s="154"/>
      <c r="D11" s="5"/>
    </row>
    <row r="12" spans="1:4" ht="18.45" customHeight="1" x14ac:dyDescent="0.3">
      <c r="A12" s="107" t="s">
        <v>122</v>
      </c>
      <c r="B12" s="150">
        <v>3.0000000000000001E-3</v>
      </c>
      <c r="C12" s="151">
        <v>0</v>
      </c>
      <c r="D12" s="152">
        <v>3.0000000000000001E-3</v>
      </c>
    </row>
    <row r="13" spans="1:4" ht="18.45" customHeight="1" x14ac:dyDescent="0.3">
      <c r="A13" s="107" t="s">
        <v>123</v>
      </c>
      <c r="B13" s="150">
        <v>8.9999999999999993E-3</v>
      </c>
      <c r="C13" s="151">
        <v>1E-3</v>
      </c>
      <c r="D13" s="152">
        <v>8.9999999999999993E-3</v>
      </c>
    </row>
    <row r="14" spans="1:4" ht="19.95" customHeight="1" x14ac:dyDescent="0.3">
      <c r="A14" s="107" t="s">
        <v>124</v>
      </c>
      <c r="B14" s="150">
        <v>2.1999999999999999E-2</v>
      </c>
      <c r="C14" s="151">
        <v>6.0000000000000001E-3</v>
      </c>
      <c r="D14" s="152">
        <v>1.7000000000000001E-2</v>
      </c>
    </row>
    <row r="15" spans="1:4" ht="14.4" x14ac:dyDescent="0.3">
      <c r="C15"/>
      <c r="D15"/>
    </row>
    <row r="16" spans="1:4" x14ac:dyDescent="0.3">
      <c r="A16" s="155" t="s">
        <v>281</v>
      </c>
    </row>
  </sheetData>
  <customSheetViews>
    <customSheetView guid="{80251DAC-EF1A-48A2-BE83-E8D745000935}" showPageBreaks="1" showGridLines="0" view="pageLayout">
      <selection sqref="A1:C1"/>
      <pageMargins left="0.7" right="0.7" top="0.75" bottom="0.75" header="0.3" footer="0.3"/>
      <pageSetup orientation="portrait" r:id="rId1"/>
      <headerFooter>
        <oddFooter>&amp;R27</oddFooter>
      </headerFooter>
    </customSheetView>
  </customSheetViews>
  <mergeCells count="2">
    <mergeCell ref="A1:D1"/>
    <mergeCell ref="A3:D3"/>
  </mergeCells>
  <pageMargins left="0.7" right="0.7" top="0.75" bottom="0.75" header="0.3" footer="0.3"/>
  <pageSetup orientation="portrait" r:id="rId2"/>
  <headerFooter>
    <oddFooter>&amp;R27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zoomScaleNormal="100" workbookViewId="0">
      <selection sqref="A1:C1"/>
    </sheetView>
  </sheetViews>
  <sheetFormatPr defaultColWidth="8.77734375" defaultRowHeight="13.8" x14ac:dyDescent="0.3"/>
  <cols>
    <col min="1" max="1" width="23.77734375" style="4" customWidth="1"/>
    <col min="2" max="3" width="17.5546875" style="4" customWidth="1"/>
    <col min="4" max="16384" width="8.77734375" style="4"/>
  </cols>
  <sheetData>
    <row r="1" spans="1:3" x14ac:dyDescent="0.3">
      <c r="A1" s="164" t="s">
        <v>161</v>
      </c>
      <c r="B1" s="164"/>
      <c r="C1" s="164"/>
    </row>
    <row r="3" spans="1:3" ht="18" customHeight="1" x14ac:dyDescent="0.3">
      <c r="A3" s="167" t="s">
        <v>193</v>
      </c>
      <c r="B3" s="167"/>
      <c r="C3" s="167"/>
    </row>
    <row r="5" spans="1:3" s="6" customFormat="1" ht="60" customHeight="1" x14ac:dyDescent="0.3">
      <c r="A5" s="5"/>
      <c r="B5" s="31" t="s">
        <v>30</v>
      </c>
      <c r="C5" s="54" t="s">
        <v>106</v>
      </c>
    </row>
    <row r="6" spans="1:3" s="8" customFormat="1" ht="18" customHeight="1" x14ac:dyDescent="0.3">
      <c r="A6" s="7" t="s">
        <v>5</v>
      </c>
      <c r="B6" s="15">
        <v>1.2999999999999999E-2</v>
      </c>
      <c r="C6" s="55">
        <v>2.1999999999999999E-2</v>
      </c>
    </row>
    <row r="7" spans="1:3" s="8" customFormat="1" ht="27.6" x14ac:dyDescent="0.3">
      <c r="A7" s="17" t="s">
        <v>6</v>
      </c>
      <c r="B7" s="10" t="s">
        <v>238</v>
      </c>
      <c r="C7" s="56" t="s">
        <v>239</v>
      </c>
    </row>
    <row r="8" spans="1:3" s="11" customFormat="1" ht="7.2" customHeight="1" x14ac:dyDescent="0.3">
      <c r="A8" s="9"/>
      <c r="B8" s="10"/>
      <c r="C8" s="56"/>
    </row>
    <row r="9" spans="1:3" s="11" customFormat="1" ht="18" customHeight="1" x14ac:dyDescent="0.3">
      <c r="A9" s="7" t="s">
        <v>3</v>
      </c>
      <c r="B9" s="10"/>
      <c r="C9" s="56"/>
    </row>
    <row r="10" spans="1:3" s="11" customFormat="1" ht="18" customHeight="1" x14ac:dyDescent="0.3">
      <c r="A10" s="9" t="s">
        <v>4</v>
      </c>
      <c r="B10" s="114">
        <v>8.5000000000000006E-2</v>
      </c>
      <c r="C10" s="116">
        <v>0.06</v>
      </c>
    </row>
    <row r="11" spans="1:3" s="11" customFormat="1" ht="18" customHeight="1" x14ac:dyDescent="0.3">
      <c r="A11" s="9" t="s">
        <v>135</v>
      </c>
      <c r="B11" s="114">
        <v>0.106</v>
      </c>
      <c r="C11" s="116">
        <v>5.0999999999999997E-2</v>
      </c>
    </row>
    <row r="12" spans="1:3" s="11" customFormat="1" ht="7.2" customHeight="1" x14ac:dyDescent="0.3">
      <c r="A12" s="9"/>
      <c r="B12" s="12"/>
      <c r="C12" s="57"/>
    </row>
    <row r="13" spans="1:3" s="11" customFormat="1" ht="18" customHeight="1" x14ac:dyDescent="0.3">
      <c r="A13" s="7" t="s">
        <v>121</v>
      </c>
      <c r="B13" s="13"/>
      <c r="C13" s="58"/>
    </row>
    <row r="14" spans="1:3" s="1" customFormat="1" ht="18" customHeight="1" x14ac:dyDescent="0.3">
      <c r="A14" s="2" t="s">
        <v>122</v>
      </c>
      <c r="B14" s="114">
        <v>9.1999999999999998E-2</v>
      </c>
      <c r="C14" s="116">
        <v>4.9000000000000002E-2</v>
      </c>
    </row>
    <row r="15" spans="1:3" s="1" customFormat="1" ht="18" customHeight="1" x14ac:dyDescent="0.3">
      <c r="A15" s="2" t="s">
        <v>123</v>
      </c>
      <c r="B15" s="114">
        <v>8.4000000000000005E-2</v>
      </c>
      <c r="C15" s="116">
        <v>5.9000000000000004E-2</v>
      </c>
    </row>
    <row r="16" spans="1:3" s="1" customFormat="1" ht="18" customHeight="1" x14ac:dyDescent="0.3">
      <c r="A16" s="2" t="s">
        <v>124</v>
      </c>
      <c r="B16" s="114">
        <v>7.4999999999999997E-2</v>
      </c>
      <c r="C16" s="116">
        <v>4.5999999999999999E-2</v>
      </c>
    </row>
    <row r="17" s="11" customFormat="1" x14ac:dyDescent="0.3"/>
  </sheetData>
  <customSheetViews>
    <customSheetView guid="{80251DAC-EF1A-48A2-BE83-E8D745000935}" showPageBreaks="1" showGridLines="0" view="pageLayout">
      <selection sqref="A1:C1"/>
      <pageMargins left="0.7" right="0.7" top="0.75" bottom="0.75" header="0.3" footer="0.3"/>
      <printOptions horizontalCentered="1"/>
      <pageSetup orientation="portrait" r:id="rId1"/>
      <headerFooter>
        <oddFooter>&amp;R28</oddFooter>
      </headerFooter>
    </customSheetView>
  </customSheetViews>
  <mergeCells count="2">
    <mergeCell ref="A1:C1"/>
    <mergeCell ref="A3:C3"/>
  </mergeCells>
  <printOptions horizontalCentered="1"/>
  <pageMargins left="0.7" right="0.7" top="0.75" bottom="0.75" header="0.3" footer="0.3"/>
  <pageSetup orientation="portrait" r:id="rId2"/>
  <headerFooter>
    <oddFooter>&amp;R28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zoomScaleNormal="100" workbookViewId="0">
      <selection sqref="A1:I1"/>
    </sheetView>
  </sheetViews>
  <sheetFormatPr defaultColWidth="8.77734375" defaultRowHeight="13.8" x14ac:dyDescent="0.3"/>
  <cols>
    <col min="1" max="1" width="27.77734375" style="4" customWidth="1"/>
    <col min="2" max="9" width="8" style="4" customWidth="1"/>
    <col min="10" max="16384" width="8.77734375" style="4"/>
  </cols>
  <sheetData>
    <row r="1" spans="1:10" ht="14.55" customHeight="1" x14ac:dyDescent="0.3">
      <c r="A1" s="164" t="s">
        <v>161</v>
      </c>
      <c r="B1" s="164"/>
      <c r="C1" s="164"/>
      <c r="D1" s="164"/>
      <c r="E1" s="164"/>
      <c r="F1" s="164"/>
      <c r="G1" s="164"/>
      <c r="H1" s="164"/>
      <c r="I1" s="164"/>
    </row>
    <row r="3" spans="1:10" s="19" customFormat="1" ht="18" customHeight="1" x14ac:dyDescent="0.3">
      <c r="A3" s="169" t="s">
        <v>194</v>
      </c>
      <c r="B3" s="169"/>
      <c r="C3" s="169"/>
      <c r="D3" s="169"/>
      <c r="E3" s="169"/>
      <c r="F3" s="169"/>
      <c r="G3" s="169"/>
      <c r="H3" s="169"/>
      <c r="I3" s="169"/>
    </row>
    <row r="5" spans="1:10" s="20" customFormat="1" ht="18" customHeight="1" x14ac:dyDescent="0.3">
      <c r="B5" s="37">
        <v>2013</v>
      </c>
      <c r="C5" s="38">
        <v>2014</v>
      </c>
      <c r="D5" s="38">
        <v>2015</v>
      </c>
      <c r="E5" s="37">
        <v>2016</v>
      </c>
      <c r="F5" s="38">
        <v>2017</v>
      </c>
      <c r="G5" s="38">
        <v>2018</v>
      </c>
      <c r="H5" s="38">
        <v>2019</v>
      </c>
      <c r="I5" s="39" t="s">
        <v>7</v>
      </c>
    </row>
    <row r="6" spans="1:10" s="19" customFormat="1" ht="18" customHeight="1" x14ac:dyDescent="0.3">
      <c r="A6" s="18" t="s">
        <v>30</v>
      </c>
      <c r="B6" s="40">
        <v>0.02</v>
      </c>
      <c r="C6" s="51">
        <v>1.3000000000000001E-2</v>
      </c>
      <c r="D6" s="51">
        <v>1.3999999999999999E-2</v>
      </c>
      <c r="E6" s="67">
        <v>1.6E-2</v>
      </c>
      <c r="F6" s="51">
        <v>1.6E-2</v>
      </c>
      <c r="G6" s="51">
        <v>1.9E-2</v>
      </c>
      <c r="H6" s="140">
        <v>1.2999999999999999E-2</v>
      </c>
      <c r="I6" s="50">
        <v>1.6E-2</v>
      </c>
      <c r="J6" s="9"/>
    </row>
    <row r="7" spans="1:10" s="19" customFormat="1" ht="28.2" customHeight="1" x14ac:dyDescent="0.3">
      <c r="A7" s="18" t="s">
        <v>139</v>
      </c>
      <c r="B7" s="40">
        <v>1.8000000000000002E-2</v>
      </c>
      <c r="C7" s="35">
        <v>3.6000000000000004E-2</v>
      </c>
      <c r="D7" s="35">
        <v>9.0000000000000011E-3</v>
      </c>
      <c r="E7" s="57">
        <v>2.5000000000000001E-2</v>
      </c>
      <c r="F7" s="35">
        <v>2.7E-2</v>
      </c>
      <c r="G7" s="35">
        <v>3.1E-2</v>
      </c>
      <c r="H7" s="35">
        <v>2.1999999999999999E-2</v>
      </c>
      <c r="I7" s="41">
        <v>2.4E-2</v>
      </c>
      <c r="J7" s="9"/>
    </row>
  </sheetData>
  <customSheetViews>
    <customSheetView guid="{80251DAC-EF1A-48A2-BE83-E8D745000935}" showPageBreaks="1" showGridLines="0" view="pageLayout">
      <selection sqref="A1:H1"/>
      <pageMargins left="0.7" right="0.7" top="0.75" bottom="0.75" header="0.3" footer="0.3"/>
      <printOptions horizontalCentered="1"/>
      <pageSetup orientation="portrait" r:id="rId1"/>
      <headerFooter>
        <oddFooter>&amp;R29</oddFooter>
      </headerFooter>
    </customSheetView>
  </customSheetViews>
  <mergeCells count="2">
    <mergeCell ref="A1:I1"/>
    <mergeCell ref="A3:I3"/>
  </mergeCells>
  <printOptions horizontalCentered="1"/>
  <pageMargins left="0.7" right="0.7" top="0.75" bottom="0.75" header="0.3" footer="0.3"/>
  <pageSetup orientation="portrait" r:id="rId2"/>
  <headerFooter>
    <oddFooter>&amp;R29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zoomScaleNormal="100" workbookViewId="0">
      <selection sqref="A1:C1"/>
    </sheetView>
  </sheetViews>
  <sheetFormatPr defaultColWidth="8.77734375" defaultRowHeight="13.8" x14ac:dyDescent="0.3"/>
  <cols>
    <col min="1" max="1" width="39.77734375" style="4" customWidth="1"/>
    <col min="2" max="3" width="8" style="4" customWidth="1"/>
    <col min="4" max="16384" width="8.77734375" style="4"/>
  </cols>
  <sheetData>
    <row r="1" spans="1:4" x14ac:dyDescent="0.3">
      <c r="A1" s="164" t="s">
        <v>161</v>
      </c>
      <c r="B1" s="164"/>
      <c r="C1" s="164"/>
    </row>
    <row r="3" spans="1:4" ht="27.6" customHeight="1" x14ac:dyDescent="0.3">
      <c r="A3" s="167" t="s">
        <v>262</v>
      </c>
      <c r="B3" s="167"/>
      <c r="C3" s="167"/>
    </row>
    <row r="5" spans="1:4" s="123" customFormat="1" ht="18" customHeight="1" x14ac:dyDescent="0.3">
      <c r="A5" s="5"/>
      <c r="B5" s="105">
        <v>2018</v>
      </c>
      <c r="C5" s="104">
        <v>2019</v>
      </c>
      <c r="D5" s="133"/>
    </row>
    <row r="6" spans="1:4" s="8" customFormat="1" ht="30" customHeight="1" x14ac:dyDescent="0.3">
      <c r="A6" s="131" t="s">
        <v>33</v>
      </c>
      <c r="B6" s="106">
        <v>0.16600000000000001</v>
      </c>
      <c r="C6" s="116">
        <v>0.40500000000000003</v>
      </c>
      <c r="D6" s="102"/>
    </row>
    <row r="7" spans="1:4" s="11" customFormat="1" ht="19.95" customHeight="1" x14ac:dyDescent="0.3">
      <c r="A7" s="131" t="s">
        <v>36</v>
      </c>
      <c r="B7" s="106">
        <v>0.22900000000000001</v>
      </c>
      <c r="C7" s="116">
        <v>0.34399999999999997</v>
      </c>
      <c r="D7" s="103"/>
    </row>
    <row r="8" spans="1:4" s="11" customFormat="1" ht="19.95" customHeight="1" x14ac:dyDescent="0.3">
      <c r="A8" s="131" t="s">
        <v>34</v>
      </c>
      <c r="B8" s="106">
        <v>0.17199999999999999</v>
      </c>
      <c r="C8" s="57">
        <v>0.126</v>
      </c>
      <c r="D8" s="103"/>
    </row>
    <row r="9" spans="1:4" s="11" customFormat="1" ht="19.95" customHeight="1" x14ac:dyDescent="0.3">
      <c r="A9" s="131" t="s">
        <v>140</v>
      </c>
      <c r="B9" s="106">
        <v>9.9000000000000005E-2</v>
      </c>
      <c r="C9" s="57">
        <v>9.4E-2</v>
      </c>
      <c r="D9" s="103"/>
    </row>
    <row r="10" spans="1:4" s="11" customFormat="1" ht="19.95" customHeight="1" x14ac:dyDescent="0.3">
      <c r="A10" s="131" t="s">
        <v>141</v>
      </c>
      <c r="B10" s="141">
        <v>0.27300000000000002</v>
      </c>
      <c r="C10" s="57">
        <v>3.1E-2</v>
      </c>
      <c r="D10" s="103"/>
    </row>
    <row r="11" spans="1:4" s="11" customFormat="1" ht="19.95" customHeight="1" x14ac:dyDescent="0.3">
      <c r="A11" s="131" t="s">
        <v>35</v>
      </c>
      <c r="B11" s="106">
        <v>6.0999999999999999E-2</v>
      </c>
      <c r="C11" s="57">
        <v>0</v>
      </c>
      <c r="D11" s="103"/>
    </row>
    <row r="12" spans="1:4" s="11" customFormat="1" x14ac:dyDescent="0.3">
      <c r="B12" s="4"/>
      <c r="C12" s="4"/>
    </row>
    <row r="13" spans="1:4" s="11" customFormat="1" x14ac:dyDescent="0.3">
      <c r="B13" s="4"/>
      <c r="C13" s="4"/>
    </row>
    <row r="14" spans="1:4" x14ac:dyDescent="0.3">
      <c r="A14" s="43" t="s">
        <v>148</v>
      </c>
    </row>
  </sheetData>
  <sortState ref="A6:C11">
    <sortCondition descending="1" ref="C6:C11"/>
  </sortState>
  <mergeCells count="2">
    <mergeCell ref="A1:C1"/>
    <mergeCell ref="A3:C3"/>
  </mergeCells>
  <printOptions horizontalCentered="1"/>
  <pageMargins left="0.7" right="0.7" top="0.75" bottom="0.75" header="0.3" footer="0.3"/>
  <pageSetup orientation="landscape" r:id="rId1"/>
  <headerFooter>
    <oddFooter>&amp;R30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Normal="100" workbookViewId="0">
      <selection activeCell="H12" sqref="H12"/>
    </sheetView>
  </sheetViews>
  <sheetFormatPr defaultColWidth="8.77734375" defaultRowHeight="13.8" x14ac:dyDescent="0.3"/>
  <cols>
    <col min="1" max="1" width="28.5546875" style="4" customWidth="1"/>
    <col min="2" max="4" width="14.21875" style="4" customWidth="1"/>
    <col min="5" max="5" width="12.21875" style="4" customWidth="1"/>
    <col min="6" max="16384" width="8.77734375" style="4"/>
  </cols>
  <sheetData>
    <row r="1" spans="1:7" x14ac:dyDescent="0.3">
      <c r="A1" s="164" t="s">
        <v>161</v>
      </c>
      <c r="B1" s="164"/>
      <c r="C1" s="164"/>
      <c r="D1" s="164"/>
      <c r="E1" s="164"/>
      <c r="F1" s="11"/>
      <c r="G1" s="11"/>
    </row>
    <row r="3" spans="1:7" ht="18" customHeight="1" x14ac:dyDescent="0.3">
      <c r="A3" s="167" t="s">
        <v>240</v>
      </c>
      <c r="B3" s="167"/>
      <c r="C3" s="167"/>
      <c r="D3" s="167"/>
      <c r="E3" s="167"/>
      <c r="F3" s="44"/>
      <c r="G3" s="44"/>
    </row>
    <row r="6" spans="1:7" ht="14.4" x14ac:dyDescent="0.3">
      <c r="A6" s="108"/>
    </row>
  </sheetData>
  <customSheetViews>
    <customSheetView guid="{80251DAC-EF1A-48A2-BE83-E8D745000935}" showPageBreaks="1" showGridLines="0" view="pageLayout" topLeftCell="A13">
      <selection activeCell="E30" sqref="E30"/>
      <pageMargins left="0.7" right="0.7" top="0.75" bottom="0.75" header="0.3" footer="0.3"/>
      <printOptions horizontalCentered="1"/>
      <pageSetup orientation="landscape" r:id="rId1"/>
      <headerFooter>
        <oddFooter>&amp;R31</oddFooter>
      </headerFooter>
    </customSheetView>
  </customSheetViews>
  <mergeCells count="2">
    <mergeCell ref="A1:E1"/>
    <mergeCell ref="A3:E3"/>
  </mergeCells>
  <printOptions horizontalCentered="1"/>
  <pageMargins left="0.7" right="0.7" top="0.75" bottom="0.75" header="0.3" footer="0.3"/>
  <pageSetup orientation="landscape" r:id="rId2"/>
  <headerFooter>
    <oddFooter>&amp;R31</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zoomScaleNormal="100" workbookViewId="0">
      <selection sqref="A1:F1"/>
    </sheetView>
  </sheetViews>
  <sheetFormatPr defaultColWidth="8.77734375" defaultRowHeight="13.8" x14ac:dyDescent="0.3"/>
  <cols>
    <col min="1" max="1" width="24.77734375" style="4" customWidth="1"/>
    <col min="2" max="6" width="11.77734375" style="4" customWidth="1"/>
    <col min="7" max="16384" width="8.77734375" style="4"/>
  </cols>
  <sheetData>
    <row r="1" spans="1:6" x14ac:dyDescent="0.3">
      <c r="A1" s="164" t="s">
        <v>161</v>
      </c>
      <c r="B1" s="164"/>
      <c r="C1" s="164"/>
      <c r="D1" s="164"/>
      <c r="E1" s="164"/>
      <c r="F1" s="164"/>
    </row>
    <row r="3" spans="1:6" ht="28.2" customHeight="1" x14ac:dyDescent="0.3">
      <c r="A3" s="165" t="s">
        <v>195</v>
      </c>
      <c r="B3" s="165"/>
      <c r="C3" s="165"/>
      <c r="D3" s="165"/>
      <c r="E3" s="165"/>
      <c r="F3" s="165"/>
    </row>
    <row r="5" spans="1:6" s="96" customFormat="1" ht="18" customHeight="1" x14ac:dyDescent="0.3">
      <c r="A5" s="5"/>
      <c r="B5" s="84" t="s">
        <v>107</v>
      </c>
      <c r="C5" s="101" t="s">
        <v>108</v>
      </c>
      <c r="D5" s="101" t="s">
        <v>109</v>
      </c>
      <c r="E5" s="101" t="s">
        <v>110</v>
      </c>
      <c r="F5" s="84" t="s">
        <v>111</v>
      </c>
    </row>
    <row r="6" spans="1:6" s="8" customFormat="1" ht="18" customHeight="1" x14ac:dyDescent="0.3">
      <c r="A6" s="7" t="s">
        <v>5</v>
      </c>
      <c r="B6" s="117">
        <v>0.161</v>
      </c>
      <c r="C6" s="129">
        <v>0.189</v>
      </c>
      <c r="D6" s="129">
        <v>0.17699999999999999</v>
      </c>
      <c r="E6" s="33">
        <v>9.5000000000000001E-2</v>
      </c>
      <c r="F6" s="15">
        <v>0.05</v>
      </c>
    </row>
    <row r="7" spans="1:6" s="8" customFormat="1" ht="27.6" x14ac:dyDescent="0.3">
      <c r="A7" s="17" t="s">
        <v>6</v>
      </c>
      <c r="B7" s="10" t="s">
        <v>220</v>
      </c>
      <c r="C7" s="124" t="s">
        <v>221</v>
      </c>
      <c r="D7" s="34" t="s">
        <v>213</v>
      </c>
      <c r="E7" s="34" t="s">
        <v>222</v>
      </c>
      <c r="F7" s="34" t="s">
        <v>223</v>
      </c>
    </row>
    <row r="8" spans="1:6" s="11" customFormat="1" ht="7.2" customHeight="1" x14ac:dyDescent="0.3">
      <c r="A8" s="9"/>
      <c r="B8" s="10"/>
      <c r="C8" s="34"/>
      <c r="D8" s="34"/>
      <c r="E8" s="34"/>
      <c r="F8" s="10"/>
    </row>
    <row r="9" spans="1:6" s="11" customFormat="1" ht="18" customHeight="1" x14ac:dyDescent="0.3">
      <c r="A9" s="7" t="s">
        <v>3</v>
      </c>
      <c r="B9" s="10"/>
      <c r="C9" s="34"/>
      <c r="D9" s="34"/>
      <c r="E9" s="34"/>
      <c r="F9" s="9"/>
    </row>
    <row r="10" spans="1:6" s="11" customFormat="1" ht="18" customHeight="1" x14ac:dyDescent="0.3">
      <c r="A10" s="9" t="s">
        <v>4</v>
      </c>
      <c r="B10" s="114">
        <v>0.23100000000000001</v>
      </c>
      <c r="C10" s="115">
        <v>0.28100000000000003</v>
      </c>
      <c r="D10" s="115">
        <v>0.27100000000000002</v>
      </c>
      <c r="E10" s="115">
        <v>0.219</v>
      </c>
      <c r="F10" s="114">
        <v>0.16300000000000001</v>
      </c>
    </row>
    <row r="11" spans="1:6" s="11" customFormat="1" ht="18" customHeight="1" x14ac:dyDescent="0.3">
      <c r="A11" s="98" t="s">
        <v>125</v>
      </c>
      <c r="B11" s="12">
        <v>0.158</v>
      </c>
      <c r="C11" s="35">
        <v>0.221</v>
      </c>
      <c r="D11" s="35">
        <v>0.221</v>
      </c>
      <c r="E11" s="35">
        <v>0.13300000000000001</v>
      </c>
      <c r="F11" s="12">
        <v>0.13400000000000001</v>
      </c>
    </row>
    <row r="12" spans="1:6" s="11" customFormat="1" ht="7.2" customHeight="1" x14ac:dyDescent="0.3">
      <c r="A12" s="9"/>
      <c r="B12" s="12"/>
      <c r="C12" s="35"/>
      <c r="D12" s="35"/>
      <c r="E12" s="35"/>
      <c r="F12" s="12"/>
    </row>
    <row r="13" spans="1:6" s="11" customFormat="1" ht="18" customHeight="1" x14ac:dyDescent="0.3">
      <c r="A13" s="7" t="s">
        <v>121</v>
      </c>
      <c r="B13" s="13"/>
      <c r="C13" s="36"/>
      <c r="D13" s="36"/>
      <c r="E13" s="36"/>
      <c r="F13" s="13"/>
    </row>
    <row r="14" spans="1:6" s="11" customFormat="1" ht="18" customHeight="1" x14ac:dyDescent="0.3">
      <c r="A14" s="2" t="s">
        <v>122</v>
      </c>
      <c r="B14" s="12">
        <v>0.109</v>
      </c>
      <c r="C14" s="35">
        <v>0.13100000000000001</v>
      </c>
      <c r="D14" s="35">
        <v>0.125</v>
      </c>
      <c r="E14" s="35">
        <v>9.8000000000000004E-2</v>
      </c>
      <c r="F14" s="12">
        <v>7.0000000000000007E-2</v>
      </c>
    </row>
    <row r="15" spans="1:6" s="11" customFormat="1" ht="18" customHeight="1" x14ac:dyDescent="0.3">
      <c r="A15" s="2" t="s">
        <v>123</v>
      </c>
      <c r="B15" s="12">
        <v>0.14000000000000001</v>
      </c>
      <c r="C15" s="35">
        <v>0.193</v>
      </c>
      <c r="D15" s="35">
        <v>0.16200000000000001</v>
      </c>
      <c r="E15" s="35">
        <v>0.128</v>
      </c>
      <c r="F15" s="12">
        <v>9.1999999999999998E-2</v>
      </c>
    </row>
    <row r="16" spans="1:6" s="11" customFormat="1" ht="18" customHeight="1" x14ac:dyDescent="0.3">
      <c r="A16" s="2" t="s">
        <v>124</v>
      </c>
      <c r="B16" s="12">
        <v>0.121</v>
      </c>
      <c r="C16" s="35">
        <v>0.155</v>
      </c>
      <c r="D16" s="35">
        <v>0.14099999999999999</v>
      </c>
      <c r="E16" s="35">
        <v>0.111</v>
      </c>
      <c r="F16" s="12">
        <v>7.9000000000000001E-2</v>
      </c>
    </row>
    <row r="17" s="11" customFormat="1" x14ac:dyDescent="0.3"/>
  </sheetData>
  <customSheetViews>
    <customSheetView guid="{80251DAC-EF1A-48A2-BE83-E8D745000935}" showPageBreaks="1" showGridLines="0" view="pageLayout">
      <selection sqref="A1:F1"/>
      <pageMargins left="0.7" right="0.7" top="0.75" bottom="0.75" header="0.3" footer="0.3"/>
      <printOptions horizontalCentered="1"/>
      <pageSetup orientation="portrait" r:id="rId1"/>
      <headerFooter>
        <oddFooter>&amp;R32</oddFooter>
      </headerFooter>
    </customSheetView>
  </customSheetViews>
  <mergeCells count="2">
    <mergeCell ref="A1:F1"/>
    <mergeCell ref="A3:F3"/>
  </mergeCells>
  <printOptions horizontalCentered="1"/>
  <pageMargins left="0.7" right="0.7" top="0.75" bottom="0.75" header="0.3" footer="0.3"/>
  <pageSetup orientation="portrait" r:id="rId2"/>
  <headerFooter>
    <oddFooter>&amp;R32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Normal="100" workbookViewId="0">
      <selection sqref="A1:F1"/>
    </sheetView>
  </sheetViews>
  <sheetFormatPr defaultColWidth="8.77734375" defaultRowHeight="13.8" x14ac:dyDescent="0.3"/>
  <cols>
    <col min="1" max="1" width="10.77734375" style="4" customWidth="1"/>
    <col min="2" max="2" width="17.21875" style="4" customWidth="1"/>
    <col min="3" max="5" width="7.21875" style="4" customWidth="1"/>
    <col min="6" max="6" width="10.77734375" style="4" customWidth="1"/>
    <col min="7" max="16384" width="8.77734375" style="4"/>
  </cols>
  <sheetData>
    <row r="1" spans="1:6" ht="14.55" customHeight="1" x14ac:dyDescent="0.3">
      <c r="A1" s="170" t="s">
        <v>161</v>
      </c>
      <c r="B1" s="170"/>
      <c r="C1" s="170"/>
      <c r="D1" s="170"/>
      <c r="E1" s="170"/>
      <c r="F1" s="170"/>
    </row>
    <row r="3" spans="1:6" ht="25.95" customHeight="1" x14ac:dyDescent="0.3">
      <c r="A3" s="165" t="s">
        <v>224</v>
      </c>
      <c r="B3" s="165"/>
      <c r="C3" s="165"/>
      <c r="D3" s="165"/>
      <c r="E3" s="165"/>
      <c r="F3" s="165"/>
    </row>
    <row r="5" spans="1:6" s="20" customFormat="1" ht="18" customHeight="1" x14ac:dyDescent="0.3">
      <c r="B5" s="7" t="s">
        <v>126</v>
      </c>
      <c r="C5" s="105">
        <v>2017</v>
      </c>
      <c r="D5" s="104">
        <v>2018</v>
      </c>
      <c r="E5" s="104">
        <v>2019</v>
      </c>
      <c r="F5" s="7"/>
    </row>
    <row r="6" spans="1:6" s="19" customFormat="1" ht="18" customHeight="1" x14ac:dyDescent="0.3">
      <c r="B6" s="107" t="s">
        <v>107</v>
      </c>
      <c r="C6" s="106">
        <v>0.17699999999999999</v>
      </c>
      <c r="D6" s="57">
        <v>0.155</v>
      </c>
      <c r="E6" s="57">
        <v>0.2</v>
      </c>
      <c r="F6" s="9"/>
    </row>
    <row r="7" spans="1:6" s="19" customFormat="1" ht="18" customHeight="1" x14ac:dyDescent="0.3">
      <c r="B7" s="107" t="s">
        <v>108</v>
      </c>
      <c r="C7" s="106">
        <v>0.33800000000000002</v>
      </c>
      <c r="D7" s="57">
        <v>0.315</v>
      </c>
      <c r="E7" s="57">
        <v>0.29299999999999998</v>
      </c>
      <c r="F7" s="9"/>
    </row>
    <row r="8" spans="1:6" s="19" customFormat="1" ht="18" customHeight="1" x14ac:dyDescent="0.3">
      <c r="B8" s="107" t="s">
        <v>109</v>
      </c>
      <c r="C8" s="106">
        <v>0.251</v>
      </c>
      <c r="D8" s="57">
        <v>0.249</v>
      </c>
      <c r="E8" s="57">
        <v>0.27800000000000002</v>
      </c>
      <c r="F8" s="9"/>
    </row>
    <row r="9" spans="1:6" s="19" customFormat="1" ht="18" customHeight="1" x14ac:dyDescent="0.3">
      <c r="B9" s="107" t="s">
        <v>110</v>
      </c>
      <c r="C9" s="106">
        <v>0.156</v>
      </c>
      <c r="D9" s="57">
        <v>0.19700000000000001</v>
      </c>
      <c r="E9" s="57">
        <v>0.153</v>
      </c>
      <c r="F9" s="9"/>
    </row>
    <row r="10" spans="1:6" s="19" customFormat="1" ht="18" customHeight="1" x14ac:dyDescent="0.3">
      <c r="B10" s="107" t="s">
        <v>111</v>
      </c>
      <c r="C10" s="106">
        <v>7.8E-2</v>
      </c>
      <c r="D10" s="57">
        <v>8.5000000000000006E-2</v>
      </c>
      <c r="E10" s="57">
        <v>7.4999999999999997E-2</v>
      </c>
      <c r="F10" s="9"/>
    </row>
    <row r="12" spans="1:6" x14ac:dyDescent="0.3">
      <c r="C12" s="112"/>
      <c r="D12" s="112"/>
      <c r="E12" s="112"/>
    </row>
    <row r="13" spans="1:6" x14ac:dyDescent="0.3">
      <c r="C13" s="112"/>
      <c r="D13" s="112"/>
      <c r="E13" s="112"/>
    </row>
  </sheetData>
  <customSheetViews>
    <customSheetView guid="{80251DAC-EF1A-48A2-BE83-E8D745000935}" showPageBreaks="1" showGridLines="0" view="pageLayout">
      <selection activeCell="A3" sqref="A3:E3"/>
      <pageMargins left="0.7" right="0.7" top="0.75" bottom="0.75" header="0.3" footer="0.3"/>
      <printOptions horizontalCentered="1"/>
      <pageSetup orientation="portrait" r:id="rId1"/>
      <headerFooter>
        <oddFooter>&amp;R33</oddFooter>
      </headerFooter>
    </customSheetView>
  </customSheetViews>
  <mergeCells count="2">
    <mergeCell ref="A1:F1"/>
    <mergeCell ref="A3:F3"/>
  </mergeCells>
  <printOptions horizontalCentered="1"/>
  <pageMargins left="0.7" right="0.7" top="0.75" bottom="0.75" header="0.3" footer="0.3"/>
  <pageSetup orientation="portrait" r:id="rId2"/>
  <headerFooter>
    <oddFooter>&amp;R33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Normal="100" workbookViewId="0">
      <selection sqref="A1:C1"/>
    </sheetView>
  </sheetViews>
  <sheetFormatPr defaultColWidth="8.77734375" defaultRowHeight="13.8" x14ac:dyDescent="0.3"/>
  <cols>
    <col min="1" max="1" width="25.77734375" style="4" customWidth="1"/>
    <col min="2" max="3" width="23.5546875" style="4" customWidth="1"/>
    <col min="4" max="16384" width="8.77734375" style="4"/>
  </cols>
  <sheetData>
    <row r="1" spans="1:4" x14ac:dyDescent="0.3">
      <c r="A1" s="164" t="s">
        <v>161</v>
      </c>
      <c r="B1" s="164"/>
      <c r="C1" s="164"/>
    </row>
    <row r="3" spans="1:4" ht="28.2" customHeight="1" x14ac:dyDescent="0.3">
      <c r="A3" s="165" t="s">
        <v>196</v>
      </c>
      <c r="B3" s="165"/>
      <c r="C3" s="165"/>
    </row>
    <row r="5" spans="1:4" s="96" customFormat="1" ht="41.7" customHeight="1" x14ac:dyDescent="0.3">
      <c r="A5" s="5"/>
      <c r="B5" s="31" t="s">
        <v>127</v>
      </c>
      <c r="C5" s="54" t="s">
        <v>128</v>
      </c>
    </row>
    <row r="6" spans="1:4" s="8" customFormat="1" ht="18" customHeight="1" x14ac:dyDescent="0.3">
      <c r="A6" s="7" t="s">
        <v>5</v>
      </c>
      <c r="B6" s="15">
        <v>0.155</v>
      </c>
      <c r="C6" s="125">
        <v>0.115</v>
      </c>
      <c r="D6" s="102"/>
    </row>
    <row r="7" spans="1:4" s="8" customFormat="1" ht="27.6" x14ac:dyDescent="0.3">
      <c r="A7" s="17" t="s">
        <v>6</v>
      </c>
      <c r="B7" s="10" t="s">
        <v>225</v>
      </c>
      <c r="C7" s="120" t="s">
        <v>270</v>
      </c>
      <c r="D7" s="102"/>
    </row>
    <row r="8" spans="1:4" s="11" customFormat="1" ht="7.2" customHeight="1" x14ac:dyDescent="0.3">
      <c r="A8" s="9"/>
      <c r="B8" s="10"/>
      <c r="C8" s="56"/>
      <c r="D8" s="103"/>
    </row>
    <row r="9" spans="1:4" s="11" customFormat="1" ht="18" customHeight="1" x14ac:dyDescent="0.3">
      <c r="A9" s="7" t="s">
        <v>3</v>
      </c>
      <c r="B9" s="10"/>
      <c r="C9" s="56"/>
      <c r="D9" s="103"/>
    </row>
    <row r="10" spans="1:4" s="11" customFormat="1" ht="18" customHeight="1" x14ac:dyDescent="0.3">
      <c r="A10" s="9" t="s">
        <v>4</v>
      </c>
      <c r="B10" s="114">
        <v>0.26300000000000001</v>
      </c>
      <c r="C10" s="116">
        <v>0.219</v>
      </c>
      <c r="D10" s="103"/>
    </row>
    <row r="11" spans="1:4" s="11" customFormat="1" ht="18" customHeight="1" x14ac:dyDescent="0.3">
      <c r="A11" s="98" t="s">
        <v>125</v>
      </c>
      <c r="B11" s="114">
        <v>0.183</v>
      </c>
      <c r="C11" s="116">
        <v>0.16600000000000001</v>
      </c>
      <c r="D11" s="103"/>
    </row>
    <row r="12" spans="1:4" s="11" customFormat="1" ht="7.2" customHeight="1" x14ac:dyDescent="0.3">
      <c r="A12" s="9"/>
      <c r="B12" s="12"/>
      <c r="C12" s="57"/>
      <c r="D12" s="103"/>
    </row>
    <row r="13" spans="1:4" s="11" customFormat="1" ht="18" customHeight="1" x14ac:dyDescent="0.3">
      <c r="A13" s="7" t="s">
        <v>121</v>
      </c>
      <c r="B13" s="13"/>
      <c r="C13" s="58"/>
      <c r="D13" s="103"/>
    </row>
    <row r="14" spans="1:4" s="11" customFormat="1" ht="18" customHeight="1" x14ac:dyDescent="0.3">
      <c r="A14" s="2" t="s">
        <v>122</v>
      </c>
      <c r="B14" s="12">
        <v>0.13200000000000001</v>
      </c>
      <c r="C14" s="57">
        <v>9.1999999999999998E-2</v>
      </c>
      <c r="D14" s="103"/>
    </row>
    <row r="15" spans="1:4" s="11" customFormat="1" ht="18" customHeight="1" x14ac:dyDescent="0.3">
      <c r="A15" s="2" t="s">
        <v>123</v>
      </c>
      <c r="B15" s="12">
        <v>0.16700000000000001</v>
      </c>
      <c r="C15" s="57">
        <v>0.13200000000000001</v>
      </c>
      <c r="D15" s="103"/>
    </row>
    <row r="16" spans="1:4" s="11" customFormat="1" ht="18" customHeight="1" x14ac:dyDescent="0.3">
      <c r="A16" s="2" t="s">
        <v>124</v>
      </c>
      <c r="B16" s="12">
        <v>0.14299999999999999</v>
      </c>
      <c r="C16" s="57">
        <v>0.10199999999999999</v>
      </c>
      <c r="D16" s="103"/>
    </row>
    <row r="17" s="11" customFormat="1" x14ac:dyDescent="0.3"/>
  </sheetData>
  <customSheetViews>
    <customSheetView guid="{80251DAC-EF1A-48A2-BE83-E8D745000935}" showPageBreaks="1" showGridLines="0" view="pageLayout">
      <selection sqref="A1:C1"/>
      <pageMargins left="0.7" right="0.7" top="0.75" bottom="0.75" header="0.3" footer="0.3"/>
      <printOptions horizontalCentered="1"/>
      <pageSetup orientation="portrait" r:id="rId1"/>
      <headerFooter>
        <oddFooter>&amp;R34</oddFooter>
      </headerFooter>
    </customSheetView>
  </customSheetViews>
  <mergeCells count="2">
    <mergeCell ref="A1:C1"/>
    <mergeCell ref="A3:C3"/>
  </mergeCells>
  <printOptions horizontalCentered="1"/>
  <pageMargins left="0.7" right="0.7" top="0.75" bottom="0.75" header="0.3" footer="0.3"/>
  <pageSetup orientation="portrait" r:id="rId2"/>
  <headerFooter>
    <oddFooter>&amp;R34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zoomScaleNormal="100" workbookViewId="0">
      <selection sqref="A1:F1"/>
    </sheetView>
  </sheetViews>
  <sheetFormatPr defaultColWidth="8.77734375" defaultRowHeight="13.8" x14ac:dyDescent="0.3"/>
  <cols>
    <col min="1" max="1" width="10.77734375" style="4" customWidth="1"/>
    <col min="2" max="2" width="17.21875" style="4" customWidth="1"/>
    <col min="3" max="5" width="7.21875" style="4" customWidth="1"/>
    <col min="6" max="6" width="10.77734375" style="4" customWidth="1"/>
    <col min="7" max="16384" width="8.77734375" style="4"/>
  </cols>
  <sheetData>
    <row r="1" spans="1:6" ht="14.55" customHeight="1" x14ac:dyDescent="0.3">
      <c r="A1" s="170" t="s">
        <v>161</v>
      </c>
      <c r="B1" s="170"/>
      <c r="C1" s="170"/>
      <c r="D1" s="170"/>
      <c r="E1" s="170"/>
      <c r="F1" s="170"/>
    </row>
    <row r="3" spans="1:6" ht="25.95" customHeight="1" x14ac:dyDescent="0.3">
      <c r="A3" s="165" t="s">
        <v>226</v>
      </c>
      <c r="B3" s="165"/>
      <c r="C3" s="165"/>
      <c r="D3" s="165"/>
      <c r="E3" s="165"/>
      <c r="F3" s="165"/>
    </row>
    <row r="5" spans="1:6" s="20" customFormat="1" ht="18" customHeight="1" x14ac:dyDescent="0.3">
      <c r="B5" s="7" t="s">
        <v>129</v>
      </c>
      <c r="C5" s="105">
        <v>2017</v>
      </c>
      <c r="D5" s="104">
        <v>2018</v>
      </c>
      <c r="E5" s="104">
        <v>2019</v>
      </c>
      <c r="F5" s="7"/>
    </row>
    <row r="6" spans="1:6" s="19" customFormat="1" ht="18" customHeight="1" x14ac:dyDescent="0.3">
      <c r="B6" s="107" t="s">
        <v>130</v>
      </c>
      <c r="C6" s="106">
        <v>0.40799999999999997</v>
      </c>
      <c r="D6" s="57">
        <v>0.375</v>
      </c>
      <c r="E6" s="57">
        <v>0.44700000000000001</v>
      </c>
      <c r="F6" s="9"/>
    </row>
    <row r="7" spans="1:6" s="19" customFormat="1" ht="18" customHeight="1" x14ac:dyDescent="0.3">
      <c r="B7" s="107" t="s">
        <v>131</v>
      </c>
      <c r="C7" s="106">
        <v>0.59199999999999997</v>
      </c>
      <c r="D7" s="57">
        <v>0.625</v>
      </c>
      <c r="E7" s="57">
        <v>0.55300000000000005</v>
      </c>
      <c r="F7" s="9"/>
    </row>
  </sheetData>
  <customSheetViews>
    <customSheetView guid="{80251DAC-EF1A-48A2-BE83-E8D745000935}" showPageBreaks="1" showGridLines="0" view="pageLayout">
      <selection activeCell="C22" sqref="C22"/>
      <pageMargins left="0.7" right="0.7" top="0.75" bottom="0.75" header="0.3" footer="0.3"/>
      <printOptions horizontalCentered="1"/>
      <pageSetup orientation="portrait" r:id="rId1"/>
      <headerFooter>
        <oddFooter>&amp;R35</oddFooter>
      </headerFooter>
    </customSheetView>
  </customSheetViews>
  <mergeCells count="2">
    <mergeCell ref="A1:F1"/>
    <mergeCell ref="A3:F3"/>
  </mergeCells>
  <printOptions horizontalCentered="1"/>
  <pageMargins left="0.7" right="0.7" top="0.75" bottom="0.75" header="0.3" footer="0.3"/>
  <pageSetup orientation="portrait" r:id="rId2"/>
  <headerFooter>
    <oddFooter>&amp;R35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zoomScaleNormal="100" workbookViewId="0">
      <selection sqref="A1:B1"/>
    </sheetView>
  </sheetViews>
  <sheetFormatPr defaultColWidth="8.77734375" defaultRowHeight="13.8" x14ac:dyDescent="0.3"/>
  <cols>
    <col min="1" max="1" width="30.77734375" style="19" customWidth="1"/>
    <col min="2" max="2" width="85.21875" style="4" customWidth="1"/>
    <col min="3" max="16384" width="8.77734375" style="4"/>
  </cols>
  <sheetData>
    <row r="1" spans="1:2" x14ac:dyDescent="0.3">
      <c r="A1" s="164" t="s">
        <v>161</v>
      </c>
      <c r="B1" s="164"/>
    </row>
    <row r="3" spans="1:2" x14ac:dyDescent="0.3">
      <c r="A3" s="165" t="s">
        <v>38</v>
      </c>
      <c r="B3" s="165"/>
    </row>
    <row r="5" spans="1:2" x14ac:dyDescent="0.3">
      <c r="A5" s="76" t="s">
        <v>39</v>
      </c>
      <c r="B5" s="75" t="s">
        <v>40</v>
      </c>
    </row>
    <row r="6" spans="1:2" ht="28.2" customHeight="1" x14ac:dyDescent="0.3">
      <c r="A6" s="29" t="s">
        <v>41</v>
      </c>
      <c r="B6" s="78" t="s">
        <v>42</v>
      </c>
    </row>
    <row r="7" spans="1:2" ht="27.6" x14ac:dyDescent="0.3">
      <c r="A7" s="171" t="s">
        <v>43</v>
      </c>
      <c r="B7" s="79" t="s">
        <v>44</v>
      </c>
    </row>
    <row r="8" spans="1:2" ht="18" customHeight="1" x14ac:dyDescent="0.3">
      <c r="A8" s="172"/>
      <c r="B8" s="14" t="s">
        <v>45</v>
      </c>
    </row>
    <row r="9" spans="1:2" ht="27.6" x14ac:dyDescent="0.3">
      <c r="A9" s="173"/>
      <c r="B9" s="80" t="s">
        <v>46</v>
      </c>
    </row>
    <row r="10" spans="1:2" x14ac:dyDescent="0.3">
      <c r="A10" s="27" t="s">
        <v>47</v>
      </c>
      <c r="B10" s="77" t="s">
        <v>48</v>
      </c>
    </row>
    <row r="11" spans="1:2" ht="28.2" customHeight="1" x14ac:dyDescent="0.3">
      <c r="A11" s="174" t="s">
        <v>49</v>
      </c>
      <c r="B11" s="79" t="s">
        <v>50</v>
      </c>
    </row>
    <row r="12" spans="1:2" ht="18" customHeight="1" x14ac:dyDescent="0.3">
      <c r="A12" s="175"/>
      <c r="B12" s="14" t="s">
        <v>51</v>
      </c>
    </row>
    <row r="13" spans="1:2" ht="18" customHeight="1" x14ac:dyDescent="0.3">
      <c r="A13" s="176"/>
      <c r="B13" s="80" t="s">
        <v>52</v>
      </c>
    </row>
    <row r="14" spans="1:2" ht="27.6" x14ac:dyDescent="0.3">
      <c r="A14" s="27" t="s">
        <v>53</v>
      </c>
      <c r="B14" s="77" t="s">
        <v>54</v>
      </c>
    </row>
    <row r="15" spans="1:2" ht="34.950000000000003" customHeight="1" x14ac:dyDescent="0.3">
      <c r="A15" s="27" t="s">
        <v>55</v>
      </c>
      <c r="B15" s="77" t="s">
        <v>56</v>
      </c>
    </row>
    <row r="16" spans="1:2" ht="18" customHeight="1" x14ac:dyDescent="0.3">
      <c r="A16" s="174" t="s">
        <v>57</v>
      </c>
      <c r="B16" s="79" t="s">
        <v>58</v>
      </c>
    </row>
    <row r="17" spans="1:2" ht="18" customHeight="1" x14ac:dyDescent="0.3">
      <c r="A17" s="175"/>
      <c r="B17" s="14" t="s">
        <v>59</v>
      </c>
    </row>
    <row r="18" spans="1:2" ht="28.2" customHeight="1" x14ac:dyDescent="0.3">
      <c r="A18" s="176"/>
      <c r="B18" s="80" t="s">
        <v>60</v>
      </c>
    </row>
    <row r="19" spans="1:2" ht="28.2" customHeight="1" x14ac:dyDescent="0.3">
      <c r="A19" s="27" t="s">
        <v>61</v>
      </c>
      <c r="B19" s="77" t="s">
        <v>62</v>
      </c>
    </row>
    <row r="20" spans="1:2" ht="28.2" customHeight="1" x14ac:dyDescent="0.3">
      <c r="A20" s="27" t="s">
        <v>63</v>
      </c>
      <c r="B20" s="77" t="s">
        <v>64</v>
      </c>
    </row>
  </sheetData>
  <customSheetViews>
    <customSheetView guid="{80251DAC-EF1A-48A2-BE83-E8D745000935}" showPageBreaks="1" showGridLines="0" view="pageLayout" topLeftCell="A7">
      <selection activeCell="A3" sqref="A3:B3"/>
      <pageMargins left="0.7" right="0.7" top="0.75" bottom="0.75" header="0.3" footer="0.3"/>
      <printOptions horizontalCentered="1"/>
      <pageSetup orientation="landscape" r:id="rId1"/>
      <headerFooter>
        <oddFooter>&amp;R39</oddFooter>
      </headerFooter>
    </customSheetView>
  </customSheetViews>
  <mergeCells count="5">
    <mergeCell ref="A1:B1"/>
    <mergeCell ref="A3:B3"/>
    <mergeCell ref="A7:A9"/>
    <mergeCell ref="A11:A13"/>
    <mergeCell ref="A16:A18"/>
  </mergeCells>
  <printOptions horizontalCentered="1"/>
  <pageMargins left="0.7" right="0.7" top="0.75" bottom="0.75" header="0.3" footer="0.3"/>
  <pageSetup orientation="landscape" r:id="rId2"/>
  <headerFooter>
    <oddFooter>&amp;R36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sqref="A1:F1"/>
    </sheetView>
  </sheetViews>
  <sheetFormatPr defaultColWidth="8.77734375" defaultRowHeight="13.8" x14ac:dyDescent="0.3"/>
  <cols>
    <col min="1" max="1" width="40.77734375" style="4" customWidth="1"/>
    <col min="2" max="6" width="11.21875" style="4" customWidth="1"/>
    <col min="7" max="16384" width="8.77734375" style="4"/>
  </cols>
  <sheetData>
    <row r="1" spans="1:6" x14ac:dyDescent="0.3">
      <c r="A1" s="164" t="s">
        <v>161</v>
      </c>
      <c r="B1" s="164"/>
      <c r="C1" s="164"/>
      <c r="D1" s="164"/>
      <c r="E1" s="164"/>
      <c r="F1" s="164"/>
    </row>
    <row r="3" spans="1:6" ht="28.2" customHeight="1" x14ac:dyDescent="0.3">
      <c r="A3" s="165" t="s">
        <v>264</v>
      </c>
      <c r="B3" s="165"/>
      <c r="C3" s="165"/>
      <c r="D3" s="165"/>
      <c r="E3" s="165"/>
      <c r="F3" s="165"/>
    </row>
    <row r="5" spans="1:6" s="6" customFormat="1" ht="48" customHeight="1" x14ac:dyDescent="0.3">
      <c r="A5" s="87" t="s">
        <v>39</v>
      </c>
      <c r="B5" s="84" t="s">
        <v>5</v>
      </c>
      <c r="C5" s="60" t="s">
        <v>142</v>
      </c>
      <c r="D5" s="31" t="s">
        <v>143</v>
      </c>
      <c r="E5" s="31" t="s">
        <v>144</v>
      </c>
      <c r="F5" s="60" t="s">
        <v>65</v>
      </c>
    </row>
    <row r="6" spans="1:6" s="1" customFormat="1" ht="18" customHeight="1" x14ac:dyDescent="0.3">
      <c r="A6" s="83" t="s">
        <v>145</v>
      </c>
      <c r="B6" s="85" t="s">
        <v>243</v>
      </c>
      <c r="C6" s="82">
        <v>4.34</v>
      </c>
      <c r="D6" s="81">
        <v>3.78</v>
      </c>
      <c r="E6" s="81">
        <v>4.8</v>
      </c>
      <c r="F6" s="82">
        <v>4.4800000000000004</v>
      </c>
    </row>
    <row r="7" spans="1:6" s="1" customFormat="1" ht="18" customHeight="1" x14ac:dyDescent="0.3">
      <c r="A7" s="83" t="s">
        <v>67</v>
      </c>
      <c r="B7" s="85" t="s">
        <v>244</v>
      </c>
      <c r="C7" s="82">
        <v>4.49</v>
      </c>
      <c r="D7" s="81">
        <v>3.46</v>
      </c>
      <c r="E7" s="81">
        <v>4.5999999999999996</v>
      </c>
      <c r="F7" s="82">
        <v>4.29</v>
      </c>
    </row>
    <row r="8" spans="1:6" s="1" customFormat="1" ht="28.2" customHeight="1" x14ac:dyDescent="0.3">
      <c r="A8" s="83" t="s">
        <v>68</v>
      </c>
      <c r="B8" s="85" t="s">
        <v>245</v>
      </c>
      <c r="C8" s="82">
        <v>3.91</v>
      </c>
      <c r="D8" s="81">
        <v>3.58</v>
      </c>
      <c r="E8" s="81">
        <v>4.22</v>
      </c>
      <c r="F8" s="82">
        <v>4.0199999999999996</v>
      </c>
    </row>
    <row r="9" spans="1:6" s="1" customFormat="1" ht="18" customHeight="1" x14ac:dyDescent="0.3">
      <c r="A9" s="83" t="s">
        <v>47</v>
      </c>
      <c r="B9" s="85" t="s">
        <v>246</v>
      </c>
      <c r="C9" s="82">
        <v>4.17</v>
      </c>
      <c r="D9" s="81">
        <v>3.58</v>
      </c>
      <c r="E9" s="81">
        <v>4.8499999999999996</v>
      </c>
      <c r="F9" s="82">
        <v>4.4400000000000004</v>
      </c>
    </row>
    <row r="10" spans="1:6" s="1" customFormat="1" ht="18" customHeight="1" x14ac:dyDescent="0.3">
      <c r="A10" s="83" t="s">
        <v>69</v>
      </c>
      <c r="B10" s="85" t="s">
        <v>247</v>
      </c>
      <c r="C10" s="82">
        <v>3.19</v>
      </c>
      <c r="D10" s="81">
        <v>2.78</v>
      </c>
      <c r="E10" s="81">
        <v>3.39</v>
      </c>
      <c r="F10" s="82">
        <v>3.21</v>
      </c>
    </row>
    <row r="11" spans="1:6" s="1" customFormat="1" ht="28.2" customHeight="1" x14ac:dyDescent="0.3">
      <c r="A11" s="83" t="s">
        <v>70</v>
      </c>
      <c r="B11" s="85" t="s">
        <v>248</v>
      </c>
      <c r="C11" s="82">
        <v>4.9000000000000004</v>
      </c>
      <c r="D11" s="81">
        <v>4.42</v>
      </c>
      <c r="E11" s="81">
        <v>4.82</v>
      </c>
      <c r="F11" s="82">
        <v>4.72</v>
      </c>
    </row>
    <row r="12" spans="1:6" s="1" customFormat="1" ht="28.2" customHeight="1" x14ac:dyDescent="0.3">
      <c r="A12" s="83" t="s">
        <v>146</v>
      </c>
      <c r="B12" s="85" t="s">
        <v>249</v>
      </c>
      <c r="C12" s="82">
        <v>3.77</v>
      </c>
      <c r="D12" s="81">
        <v>3.34</v>
      </c>
      <c r="E12" s="81">
        <v>4.3</v>
      </c>
      <c r="F12" s="82">
        <v>3.99</v>
      </c>
    </row>
    <row r="13" spans="1:6" s="1" customFormat="1" ht="18" customHeight="1" x14ac:dyDescent="0.3">
      <c r="A13" s="83" t="s">
        <v>55</v>
      </c>
      <c r="B13" s="85" t="s">
        <v>250</v>
      </c>
      <c r="C13" s="82">
        <v>4.8</v>
      </c>
      <c r="D13" s="81">
        <v>4.75</v>
      </c>
      <c r="E13" s="81">
        <v>5.16</v>
      </c>
      <c r="F13" s="82">
        <v>5.0199999999999996</v>
      </c>
    </row>
    <row r="14" spans="1:6" s="1" customFormat="1" ht="18" customHeight="1" x14ac:dyDescent="0.3">
      <c r="A14" s="83" t="s">
        <v>71</v>
      </c>
      <c r="B14" s="85" t="s">
        <v>251</v>
      </c>
      <c r="C14" s="82">
        <v>5.53</v>
      </c>
      <c r="D14" s="81">
        <v>5.0199999999999996</v>
      </c>
      <c r="E14" s="81">
        <v>5.21</v>
      </c>
      <c r="F14" s="82">
        <v>5.2</v>
      </c>
    </row>
    <row r="15" spans="1:6" s="1" customFormat="1" ht="18" customHeight="1" x14ac:dyDescent="0.3">
      <c r="A15" s="83" t="s">
        <v>72</v>
      </c>
      <c r="B15" s="85" t="s">
        <v>252</v>
      </c>
      <c r="C15" s="82">
        <v>4.43</v>
      </c>
      <c r="D15" s="81">
        <v>3.88</v>
      </c>
      <c r="E15" s="81">
        <v>4.58</v>
      </c>
      <c r="F15" s="82">
        <v>4.38</v>
      </c>
    </row>
    <row r="16" spans="1:6" s="1" customFormat="1" ht="18" customHeight="1" x14ac:dyDescent="0.3">
      <c r="A16" s="83" t="s">
        <v>61</v>
      </c>
      <c r="B16" s="85" t="s">
        <v>253</v>
      </c>
      <c r="C16" s="82">
        <v>6.21</v>
      </c>
      <c r="D16" s="81">
        <v>6.34</v>
      </c>
      <c r="E16" s="81">
        <v>6.93</v>
      </c>
      <c r="F16" s="82">
        <v>6.7</v>
      </c>
    </row>
    <row r="17" spans="1:6" s="1" customFormat="1" ht="18" customHeight="1" x14ac:dyDescent="0.3">
      <c r="A17" s="83" t="s">
        <v>63</v>
      </c>
      <c r="B17" s="85" t="s">
        <v>254</v>
      </c>
      <c r="C17" s="82">
        <v>5.08</v>
      </c>
      <c r="D17" s="81">
        <v>4.66</v>
      </c>
      <c r="E17" s="81">
        <v>5.26</v>
      </c>
      <c r="F17" s="82">
        <v>5.08</v>
      </c>
    </row>
    <row r="18" spans="1:6" s="1" customFormat="1" ht="18" customHeight="1" x14ac:dyDescent="0.3">
      <c r="A18" s="2"/>
      <c r="B18" s="81"/>
      <c r="C18" s="81"/>
      <c r="D18" s="81"/>
      <c r="E18" s="81"/>
      <c r="F18" s="81"/>
    </row>
    <row r="19" spans="1:6" s="11" customFormat="1" x14ac:dyDescent="0.3">
      <c r="A19" s="86" t="s">
        <v>255</v>
      </c>
    </row>
    <row r="20" spans="1:6" s="86" customFormat="1" ht="10.199999999999999" x14ac:dyDescent="0.2">
      <c r="A20" s="145" t="s">
        <v>273</v>
      </c>
    </row>
    <row r="21" spans="1:6" s="43" customFormat="1" ht="10.199999999999999" x14ac:dyDescent="0.2">
      <c r="A21" s="43" t="s">
        <v>256</v>
      </c>
    </row>
  </sheetData>
  <customSheetViews>
    <customSheetView guid="{80251DAC-EF1A-48A2-BE83-E8D745000935}" showPageBreaks="1" showGridLines="0" view="pageLayout" topLeftCell="A4">
      <selection sqref="A1:F1"/>
      <pageMargins left="0.7" right="0.7" top="0.75" bottom="0.75" header="0.3" footer="0.3"/>
      <printOptions horizontalCentered="1"/>
      <pageSetup orientation="landscape" r:id="rId1"/>
      <headerFooter>
        <oddFooter>&amp;R40</oddFooter>
      </headerFooter>
    </customSheetView>
  </customSheetViews>
  <mergeCells count="2">
    <mergeCell ref="A1:F1"/>
    <mergeCell ref="A3:F3"/>
  </mergeCells>
  <printOptions horizontalCentered="1"/>
  <pageMargins left="0.7" right="0.7" top="0.75" bottom="0.75" header="0.3" footer="0.3"/>
  <pageSetup orientation="landscape" r:id="rId2"/>
  <headerFooter>
    <oddFooter>&amp;R37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zoomScalePageLayoutView="85" workbookViewId="0">
      <selection activeCell="I8" sqref="I8"/>
    </sheetView>
  </sheetViews>
  <sheetFormatPr defaultColWidth="8.77734375" defaultRowHeight="13.8" x14ac:dyDescent="0.3"/>
  <cols>
    <col min="1" max="1" width="36.33203125" style="4" customWidth="1"/>
    <col min="2" max="9" width="10" style="4" customWidth="1"/>
    <col min="10" max="16384" width="8.77734375" style="4"/>
  </cols>
  <sheetData>
    <row r="1" spans="1:9" x14ac:dyDescent="0.3">
      <c r="A1" s="164" t="s">
        <v>161</v>
      </c>
      <c r="B1" s="164"/>
      <c r="C1" s="164"/>
      <c r="D1" s="164"/>
      <c r="E1" s="164"/>
      <c r="F1" s="164"/>
      <c r="G1" s="164"/>
      <c r="H1" s="164"/>
      <c r="I1" s="164"/>
    </row>
    <row r="3" spans="1:9" ht="28.2" customHeight="1" x14ac:dyDescent="0.3">
      <c r="A3" s="167" t="s">
        <v>265</v>
      </c>
      <c r="B3" s="167"/>
      <c r="C3" s="167"/>
      <c r="D3" s="167"/>
      <c r="E3" s="167"/>
      <c r="F3" s="167"/>
      <c r="G3" s="167"/>
      <c r="H3" s="167"/>
      <c r="I3" s="167"/>
    </row>
    <row r="5" spans="1:9" s="6" customFormat="1" ht="28.2" customHeight="1" x14ac:dyDescent="0.3">
      <c r="A5" s="87" t="s">
        <v>39</v>
      </c>
      <c r="B5" s="31">
        <v>2013</v>
      </c>
      <c r="C5" s="31">
        <v>2014</v>
      </c>
      <c r="D5" s="31">
        <v>2015</v>
      </c>
      <c r="E5" s="31">
        <v>2016</v>
      </c>
      <c r="F5" s="31">
        <v>2017</v>
      </c>
      <c r="G5" s="31">
        <v>2018</v>
      </c>
      <c r="H5" s="31">
        <v>2019</v>
      </c>
      <c r="I5" s="60" t="s">
        <v>199</v>
      </c>
    </row>
    <row r="6" spans="1:9" s="1" customFormat="1" ht="18" customHeight="1" x14ac:dyDescent="0.3">
      <c r="A6" s="83" t="s">
        <v>66</v>
      </c>
      <c r="B6" s="81">
        <v>1.9</v>
      </c>
      <c r="C6" s="81">
        <v>2</v>
      </c>
      <c r="D6" s="81">
        <v>2</v>
      </c>
      <c r="E6" s="81">
        <v>2.2000000000000002</v>
      </c>
      <c r="F6" s="81">
        <v>2.2000000000000002</v>
      </c>
      <c r="G6" s="81">
        <v>1.9</v>
      </c>
      <c r="H6" s="81">
        <v>2.2999999999999998</v>
      </c>
      <c r="I6" s="82">
        <v>2.1</v>
      </c>
    </row>
    <row r="7" spans="1:9" s="1" customFormat="1" ht="27.45" customHeight="1" x14ac:dyDescent="0.3">
      <c r="A7" s="83" t="s">
        <v>67</v>
      </c>
      <c r="B7" s="81">
        <v>2.2999999999999998</v>
      </c>
      <c r="C7" s="81">
        <v>2.4</v>
      </c>
      <c r="D7" s="81">
        <v>2.5</v>
      </c>
      <c r="E7" s="81">
        <v>2.2999999999999998</v>
      </c>
      <c r="F7" s="81">
        <v>2.2999999999999998</v>
      </c>
      <c r="G7" s="81">
        <v>1.8</v>
      </c>
      <c r="H7" s="81">
        <v>1.9</v>
      </c>
      <c r="I7" s="82">
        <v>2.2000000000000002</v>
      </c>
    </row>
    <row r="8" spans="1:9" s="1" customFormat="1" ht="27.45" customHeight="1" x14ac:dyDescent="0.3">
      <c r="A8" s="83" t="s">
        <v>68</v>
      </c>
      <c r="B8" s="81">
        <v>1.5</v>
      </c>
      <c r="C8" s="81">
        <v>1.8</v>
      </c>
      <c r="D8" s="81">
        <v>1.5</v>
      </c>
      <c r="E8" s="81">
        <v>1.8</v>
      </c>
      <c r="F8" s="81">
        <v>1.4</v>
      </c>
      <c r="G8" s="81">
        <v>1.6</v>
      </c>
      <c r="H8" s="81">
        <v>1.4</v>
      </c>
      <c r="I8" s="82">
        <v>1.6</v>
      </c>
    </row>
    <row r="9" spans="1:9" s="1" customFormat="1" ht="18" customHeight="1" x14ac:dyDescent="0.3">
      <c r="A9" s="83" t="s">
        <v>47</v>
      </c>
      <c r="B9" s="81">
        <v>2.5</v>
      </c>
      <c r="C9" s="81">
        <v>2.6</v>
      </c>
      <c r="D9" s="81">
        <v>2.1</v>
      </c>
      <c r="E9" s="81">
        <v>2.2000000000000002</v>
      </c>
      <c r="F9" s="81">
        <v>1.9</v>
      </c>
      <c r="G9" s="81">
        <v>2.2000000000000002</v>
      </c>
      <c r="H9" s="81">
        <v>2</v>
      </c>
      <c r="I9" s="82">
        <v>2.2000000000000002</v>
      </c>
    </row>
    <row r="10" spans="1:9" s="1" customFormat="1" ht="27.45" customHeight="1" x14ac:dyDescent="0.3">
      <c r="A10" s="83" t="s">
        <v>69</v>
      </c>
      <c r="B10" s="81">
        <v>1.6</v>
      </c>
      <c r="C10" s="81">
        <v>1.7</v>
      </c>
      <c r="D10" s="81">
        <v>1.4</v>
      </c>
      <c r="E10" s="81">
        <v>1.8</v>
      </c>
      <c r="F10" s="81">
        <v>1.4</v>
      </c>
      <c r="G10" s="81">
        <v>1.5</v>
      </c>
      <c r="H10" s="81">
        <v>1.5</v>
      </c>
      <c r="I10" s="82">
        <v>1.6</v>
      </c>
    </row>
    <row r="11" spans="1:9" s="1" customFormat="1" ht="41.55" customHeight="1" x14ac:dyDescent="0.3">
      <c r="A11" s="83" t="s">
        <v>70</v>
      </c>
      <c r="B11" s="81">
        <v>3</v>
      </c>
      <c r="C11" s="81">
        <v>3.1</v>
      </c>
      <c r="D11" s="81">
        <v>2.5</v>
      </c>
      <c r="E11" s="81">
        <v>2.9</v>
      </c>
      <c r="F11" s="81">
        <v>2.9</v>
      </c>
      <c r="G11" s="81">
        <v>3</v>
      </c>
      <c r="H11" s="81">
        <v>2.5</v>
      </c>
      <c r="I11" s="82">
        <v>2.8</v>
      </c>
    </row>
    <row r="12" spans="1:9" s="1" customFormat="1" ht="27.45" customHeight="1" x14ac:dyDescent="0.3">
      <c r="A12" s="83" t="s">
        <v>53</v>
      </c>
      <c r="B12" s="81">
        <v>2.1</v>
      </c>
      <c r="C12" s="81">
        <v>2.2999999999999998</v>
      </c>
      <c r="D12" s="81">
        <v>1.8</v>
      </c>
      <c r="E12" s="81">
        <v>2.1</v>
      </c>
      <c r="F12" s="81">
        <v>1.8</v>
      </c>
      <c r="G12" s="81">
        <v>2</v>
      </c>
      <c r="H12" s="81">
        <v>2.2000000000000002</v>
      </c>
      <c r="I12" s="82">
        <v>2</v>
      </c>
    </row>
    <row r="13" spans="1:9" s="1" customFormat="1" ht="18" customHeight="1" x14ac:dyDescent="0.3">
      <c r="A13" s="83" t="s">
        <v>55</v>
      </c>
      <c r="B13" s="81">
        <v>2.9</v>
      </c>
      <c r="C13" s="81">
        <v>2.9</v>
      </c>
      <c r="D13" s="81">
        <v>2.8</v>
      </c>
      <c r="E13" s="81">
        <v>2.8</v>
      </c>
      <c r="F13" s="81">
        <v>2.8</v>
      </c>
      <c r="G13" s="81">
        <v>2.6</v>
      </c>
      <c r="H13" s="81">
        <v>2.4</v>
      </c>
      <c r="I13" s="82">
        <v>2.7</v>
      </c>
    </row>
    <row r="14" spans="1:9" s="1" customFormat="1" ht="18" customHeight="1" x14ac:dyDescent="0.3">
      <c r="A14" s="83" t="s">
        <v>71</v>
      </c>
      <c r="B14" s="81">
        <v>3</v>
      </c>
      <c r="C14" s="81">
        <v>2.6</v>
      </c>
      <c r="D14" s="81">
        <v>2.6</v>
      </c>
      <c r="E14" s="81">
        <v>2.6</v>
      </c>
      <c r="F14" s="81">
        <v>2.9</v>
      </c>
      <c r="G14" s="81">
        <v>2.7</v>
      </c>
      <c r="H14" s="81">
        <v>3</v>
      </c>
      <c r="I14" s="82">
        <v>2.8</v>
      </c>
    </row>
    <row r="15" spans="1:9" s="1" customFormat="1" ht="18" customHeight="1" x14ac:dyDescent="0.3">
      <c r="A15" s="83" t="s">
        <v>72</v>
      </c>
      <c r="B15" s="81">
        <v>2.2000000000000002</v>
      </c>
      <c r="C15" s="81">
        <v>2.2999999999999998</v>
      </c>
      <c r="D15" s="81">
        <v>2.2000000000000002</v>
      </c>
      <c r="E15" s="81">
        <v>2</v>
      </c>
      <c r="F15" s="81">
        <v>2</v>
      </c>
      <c r="G15" s="81">
        <v>2.2000000000000002</v>
      </c>
      <c r="H15" s="81">
        <v>2</v>
      </c>
      <c r="I15" s="82">
        <v>2.1</v>
      </c>
    </row>
    <row r="16" spans="1:9" s="1" customFormat="1" ht="18" customHeight="1" x14ac:dyDescent="0.3">
      <c r="A16" s="83" t="s">
        <v>61</v>
      </c>
      <c r="B16" s="81">
        <v>3.4</v>
      </c>
      <c r="C16" s="81">
        <v>3.3</v>
      </c>
      <c r="D16" s="81">
        <v>3.3</v>
      </c>
      <c r="E16" s="81">
        <v>3.1</v>
      </c>
      <c r="F16" s="81">
        <v>3</v>
      </c>
      <c r="G16" s="81">
        <v>2.9</v>
      </c>
      <c r="H16" s="81">
        <v>2.8</v>
      </c>
      <c r="I16" s="82">
        <v>3.1</v>
      </c>
    </row>
    <row r="17" spans="1:9" s="1" customFormat="1" ht="18" customHeight="1" x14ac:dyDescent="0.3">
      <c r="A17" s="83" t="s">
        <v>63</v>
      </c>
      <c r="B17" s="81">
        <v>2.5</v>
      </c>
      <c r="C17" s="81">
        <v>2.8</v>
      </c>
      <c r="D17" s="81">
        <v>2.2999999999999998</v>
      </c>
      <c r="E17" s="81">
        <v>2.5</v>
      </c>
      <c r="F17" s="81">
        <v>2.6</v>
      </c>
      <c r="G17" s="81">
        <v>2.8</v>
      </c>
      <c r="H17" s="81">
        <v>2.4</v>
      </c>
      <c r="I17" s="82">
        <v>2.6</v>
      </c>
    </row>
    <row r="18" spans="1:9" s="1" customFormat="1" ht="18" customHeight="1" x14ac:dyDescent="0.3">
      <c r="A18" s="2"/>
      <c r="B18" s="81"/>
      <c r="C18" s="81"/>
      <c r="D18" s="81"/>
      <c r="E18" s="81"/>
      <c r="F18" s="81"/>
      <c r="G18" s="81"/>
      <c r="H18" s="81"/>
      <c r="I18" s="81"/>
    </row>
    <row r="19" spans="1:9" s="11" customFormat="1" x14ac:dyDescent="0.3">
      <c r="A19" s="86" t="s">
        <v>75</v>
      </c>
    </row>
  </sheetData>
  <customSheetViews>
    <customSheetView guid="{80251DAC-EF1A-48A2-BE83-E8D745000935}" scale="85" showPageBreaks="1" showGridLines="0" view="pageLayout" topLeftCell="A4">
      <selection activeCell="F9" sqref="F9"/>
      <pageMargins left="0.7" right="0.7" top="0.75" bottom="0.75" header="0.3" footer="0.3"/>
      <printOptions horizontalCentered="1"/>
      <pageSetup orientation="landscape" r:id="rId1"/>
      <headerFooter>
        <oddFooter>&amp;R41</oddFooter>
      </headerFooter>
    </customSheetView>
  </customSheetViews>
  <mergeCells count="2">
    <mergeCell ref="A1:I1"/>
    <mergeCell ref="A3:I3"/>
  </mergeCells>
  <printOptions horizontalCentered="1"/>
  <pageMargins left="0.7" right="0.7" top="0.75" bottom="0.75" header="0.3" footer="0.3"/>
  <pageSetup orientation="landscape" r:id="rId2"/>
  <headerFooter>
    <oddFooter>&amp;R38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zoomScaleNormal="100" workbookViewId="0">
      <selection sqref="A1:B1"/>
    </sheetView>
  </sheetViews>
  <sheetFormatPr defaultColWidth="8.77734375" defaultRowHeight="13.8" x14ac:dyDescent="0.3"/>
  <cols>
    <col min="1" max="1" width="29.44140625" style="4" customWidth="1"/>
    <col min="2" max="2" width="27.21875" style="4" customWidth="1"/>
    <col min="3" max="16384" width="8.77734375" style="4"/>
  </cols>
  <sheetData>
    <row r="1" spans="1:3" x14ac:dyDescent="0.3">
      <c r="A1" s="164" t="s">
        <v>161</v>
      </c>
      <c r="B1" s="164"/>
    </row>
    <row r="3" spans="1:3" ht="27.45" customHeight="1" x14ac:dyDescent="0.3">
      <c r="A3" s="165" t="s">
        <v>266</v>
      </c>
      <c r="B3" s="165"/>
    </row>
    <row r="5" spans="1:3" s="96" customFormat="1" ht="31.95" customHeight="1" x14ac:dyDescent="0.3">
      <c r="A5" s="5"/>
      <c r="B5" s="146" t="s">
        <v>274</v>
      </c>
    </row>
    <row r="6" spans="1:3" s="8" customFormat="1" ht="18" customHeight="1" x14ac:dyDescent="0.3">
      <c r="A6" s="7" t="s">
        <v>5</v>
      </c>
      <c r="B6" s="134">
        <v>3.18</v>
      </c>
      <c r="C6" s="102"/>
    </row>
    <row r="7" spans="1:3" s="8" customFormat="1" ht="27.6" x14ac:dyDescent="0.3">
      <c r="A7" s="17" t="s">
        <v>6</v>
      </c>
      <c r="B7" s="10" t="s">
        <v>241</v>
      </c>
      <c r="C7" s="102"/>
    </row>
    <row r="8" spans="1:3" s="11" customFormat="1" ht="7.2" customHeight="1" x14ac:dyDescent="0.3">
      <c r="A8" s="9"/>
      <c r="B8" s="10"/>
      <c r="C8" s="103"/>
    </row>
    <row r="9" spans="1:3" s="11" customFormat="1" ht="18" customHeight="1" x14ac:dyDescent="0.3">
      <c r="A9" s="7" t="s">
        <v>3</v>
      </c>
      <c r="B9" s="10"/>
      <c r="C9" s="103"/>
    </row>
    <row r="10" spans="1:3" s="11" customFormat="1" ht="18" customHeight="1" x14ac:dyDescent="0.3">
      <c r="A10" s="9" t="s">
        <v>4</v>
      </c>
      <c r="B10" s="135">
        <v>4</v>
      </c>
      <c r="C10" s="103"/>
    </row>
    <row r="11" spans="1:3" s="11" customFormat="1" ht="18" customHeight="1" x14ac:dyDescent="0.3">
      <c r="A11" s="98" t="s">
        <v>125</v>
      </c>
      <c r="B11" s="135">
        <v>5.31</v>
      </c>
      <c r="C11" s="103"/>
    </row>
    <row r="12" spans="1:3" s="11" customFormat="1" ht="7.2" customHeight="1" x14ac:dyDescent="0.3">
      <c r="A12" s="9"/>
      <c r="B12" s="109"/>
      <c r="C12" s="103"/>
    </row>
    <row r="13" spans="1:3" s="11" customFormat="1" ht="18" customHeight="1" x14ac:dyDescent="0.3">
      <c r="A13" s="7" t="s">
        <v>121</v>
      </c>
      <c r="B13" s="110"/>
      <c r="C13" s="103"/>
    </row>
    <row r="14" spans="1:3" s="11" customFormat="1" ht="18" customHeight="1" x14ac:dyDescent="0.3">
      <c r="A14" s="2" t="s">
        <v>122</v>
      </c>
      <c r="B14" s="136">
        <v>4.57</v>
      </c>
      <c r="C14" s="103"/>
    </row>
    <row r="15" spans="1:3" s="11" customFormat="1" ht="18" customHeight="1" x14ac:dyDescent="0.3">
      <c r="A15" s="2" t="s">
        <v>123</v>
      </c>
      <c r="B15" s="136">
        <v>4.25</v>
      </c>
      <c r="C15" s="103"/>
    </row>
    <row r="16" spans="1:3" s="11" customFormat="1" ht="18" customHeight="1" x14ac:dyDescent="0.3">
      <c r="A16" s="2" t="s">
        <v>124</v>
      </c>
      <c r="B16" s="136">
        <v>4.8099999999999996</v>
      </c>
      <c r="C16" s="103"/>
    </row>
    <row r="17" spans="1:2" s="11" customFormat="1" x14ac:dyDescent="0.3"/>
    <row r="18" spans="1:2" ht="72.599999999999994" customHeight="1" x14ac:dyDescent="0.3">
      <c r="A18" s="177" t="s">
        <v>147</v>
      </c>
      <c r="B18" s="177"/>
    </row>
  </sheetData>
  <customSheetViews>
    <customSheetView guid="{80251DAC-EF1A-48A2-BE83-E8D745000935}" showPageBreaks="1" showGridLines="0" view="pageLayout">
      <selection sqref="A1:B1"/>
      <pageMargins left="0.7" right="0.7" top="0.75" bottom="0.75" header="0.3" footer="0.3"/>
      <printOptions horizontalCentered="1"/>
      <pageSetup orientation="portrait" r:id="rId1"/>
      <headerFooter>
        <oddFooter>&amp;R42</oddFooter>
      </headerFooter>
    </customSheetView>
  </customSheetViews>
  <mergeCells count="3">
    <mergeCell ref="A1:B1"/>
    <mergeCell ref="A3:B3"/>
    <mergeCell ref="A18:B18"/>
  </mergeCells>
  <printOptions horizontalCentered="1"/>
  <pageMargins left="0.7" right="0.7" top="0.75" bottom="0.75" header="0.3" footer="0.3"/>
  <pageSetup orientation="portrait" r:id="rId2"/>
  <headerFooter>
    <oddFooter>&amp;R39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zoomScale="88" zoomScaleNormal="88" zoomScalePageLayoutView="95" workbookViewId="0">
      <selection activeCell="H3" sqref="H3"/>
    </sheetView>
  </sheetViews>
  <sheetFormatPr defaultColWidth="8.77734375" defaultRowHeight="13.8" x14ac:dyDescent="0.3"/>
  <cols>
    <col min="1" max="1" width="30.5546875" style="4" customWidth="1"/>
    <col min="2" max="5" width="14.21875" style="4" customWidth="1"/>
    <col min="6" max="16384" width="8.77734375" style="4"/>
  </cols>
  <sheetData>
    <row r="1" spans="1:7" x14ac:dyDescent="0.3">
      <c r="A1" s="164" t="s">
        <v>161</v>
      </c>
      <c r="B1" s="164"/>
      <c r="C1" s="164"/>
      <c r="D1" s="164"/>
      <c r="E1" s="164"/>
      <c r="F1" s="164"/>
      <c r="G1" s="164"/>
    </row>
    <row r="3" spans="1:7" ht="27.45" customHeight="1" x14ac:dyDescent="0.3">
      <c r="A3" s="166" t="s">
        <v>242</v>
      </c>
      <c r="B3" s="166"/>
      <c r="C3" s="166"/>
      <c r="D3" s="166"/>
      <c r="E3" s="166"/>
      <c r="F3" s="166"/>
      <c r="G3" s="166"/>
    </row>
  </sheetData>
  <mergeCells count="2">
    <mergeCell ref="A1:G1"/>
    <mergeCell ref="A3:G3"/>
  </mergeCells>
  <printOptions horizontalCentered="1"/>
  <pageMargins left="0.7" right="0.7" top="0.75" bottom="0.75" header="0.3" footer="0.3"/>
  <pageSetup orientation="landscape" r:id="rId1"/>
  <headerFooter>
    <oddFooter>&amp;R40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sqref="A1:D1"/>
    </sheetView>
  </sheetViews>
  <sheetFormatPr defaultColWidth="8.77734375" defaultRowHeight="13.8" x14ac:dyDescent="0.3"/>
  <cols>
    <col min="1" max="1" width="8.77734375" style="4" customWidth="1"/>
    <col min="2" max="3" width="34.77734375" style="4" customWidth="1"/>
    <col min="4" max="4" width="8.77734375" style="4" customWidth="1"/>
    <col min="5" max="16384" width="8.77734375" style="4"/>
  </cols>
  <sheetData>
    <row r="1" spans="1:4" ht="14.55" customHeight="1" x14ac:dyDescent="0.3">
      <c r="A1" s="164" t="s">
        <v>161</v>
      </c>
      <c r="B1" s="164"/>
      <c r="C1" s="164"/>
      <c r="D1" s="164"/>
    </row>
    <row r="3" spans="1:4" ht="40.200000000000003" customHeight="1" x14ac:dyDescent="0.3">
      <c r="A3" s="166" t="s">
        <v>257</v>
      </c>
      <c r="B3" s="166"/>
      <c r="C3" s="166"/>
      <c r="D3" s="166"/>
    </row>
    <row r="30" spans="4:4" x14ac:dyDescent="0.3">
      <c r="D30" s="4" t="s">
        <v>261</v>
      </c>
    </row>
  </sheetData>
  <mergeCells count="2">
    <mergeCell ref="A1:D1"/>
    <mergeCell ref="A3:D3"/>
  </mergeCells>
  <pageMargins left="0.7" right="0.7" top="0.75" bottom="0.75" header="0.3" footer="0.3"/>
  <pageSetup orientation="portrait" r:id="rId1"/>
  <headerFooter>
    <oddFooter>&amp;R41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Portada</vt:lpstr>
      <vt:lpstr>Créditos</vt:lpstr>
      <vt:lpstr>Índice</vt:lpstr>
      <vt:lpstr>Portada tablas</vt:lpstr>
      <vt:lpstr>Cuadro 1</vt:lpstr>
      <vt:lpstr>Tabla 1</vt:lpstr>
      <vt:lpstr>Tabla 2</vt:lpstr>
      <vt:lpstr>Tabla 3</vt:lpstr>
      <vt:lpstr>Tabla 4</vt:lpstr>
      <vt:lpstr>Gráfica 1</vt:lpstr>
      <vt:lpstr>Gráfica 2</vt:lpstr>
      <vt:lpstr>Tabla 5</vt:lpstr>
      <vt:lpstr>Tabla 6</vt:lpstr>
      <vt:lpstr>Tabla 7</vt:lpstr>
      <vt:lpstr>Tabla 8</vt:lpstr>
      <vt:lpstr>Tabla 9</vt:lpstr>
      <vt:lpstr>Tabla 10</vt:lpstr>
      <vt:lpstr>Tabla 11</vt:lpstr>
      <vt:lpstr>Tabla 12</vt:lpstr>
      <vt:lpstr>Tabla 13</vt:lpstr>
      <vt:lpstr>Gráfica 3</vt:lpstr>
      <vt:lpstr>Tabla 14</vt:lpstr>
      <vt:lpstr>Tabla 15</vt:lpstr>
      <vt:lpstr>Tabla 16</vt:lpstr>
      <vt:lpstr>Tabla 17</vt:lpstr>
      <vt:lpstr>Cuadro 2</vt:lpstr>
      <vt:lpstr>Tabla 18</vt:lpstr>
      <vt:lpstr>Tabla 19</vt:lpstr>
      <vt:lpstr>Tabla 20</vt:lpstr>
      <vt:lpstr>Gráfica 4</vt:lpstr>
      <vt:lpstr>Gráfica 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Lobato</dc:creator>
  <cp:lastModifiedBy>Manuel Lobato</cp:lastModifiedBy>
  <cp:lastPrinted>2020-11-20T02:27:11Z</cp:lastPrinted>
  <dcterms:created xsi:type="dcterms:W3CDTF">2017-11-30T16:18:07Z</dcterms:created>
  <dcterms:modified xsi:type="dcterms:W3CDTF">2020-11-20T02:36:37Z</dcterms:modified>
</cp:coreProperties>
</file>